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asr551-my.sharepoint.com/personal/robert_grac_alianciasr_sk/Documents/Data/Prognostický model/Finálna verzia/"/>
    </mc:Choice>
  </mc:AlternateContent>
  <xr:revisionPtr revIDLastSave="5" documentId="11_08786FB8F51979B62CA07A653261E4FC2A5FBB21" xr6:coauthVersionLast="47" xr6:coauthVersionMax="47" xr10:uidLastSave="{970B728B-B6F1-4DB8-9BAB-18D1BF807BC2}"/>
  <bookViews>
    <workbookView xWindow="19090" yWindow="-110" windowWidth="38620" windowHeight="21100" xr2:uid="{00000000-000D-0000-FFFF-FFFF00000000}"/>
  </bookViews>
  <sheets>
    <sheet name="plán výkonov agr" sheetId="1" r:id="rId1"/>
  </sheets>
  <definedNames>
    <definedName name="_xlnm._FilterDatabase" localSheetId="0" hidden="1">'plán výkonov agr'!$A$1:$AB$76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76" i="1" l="1"/>
  <c r="AA76" i="1"/>
  <c r="AB76" i="1"/>
  <c r="L76" i="1"/>
  <c r="M76" i="1"/>
  <c r="I76" i="1"/>
  <c r="J76" i="1"/>
  <c r="G76" i="1"/>
  <c r="F200" i="1"/>
  <c r="AB210" i="1" l="1"/>
  <c r="AA210" i="1"/>
  <c r="Z210" i="1"/>
  <c r="Y210" i="1"/>
  <c r="X210" i="1"/>
  <c r="W210" i="1"/>
  <c r="V210" i="1"/>
  <c r="U210" i="1"/>
  <c r="T210" i="1"/>
  <c r="S210" i="1"/>
  <c r="R210" i="1"/>
  <c r="Q210" i="1"/>
  <c r="P210" i="1"/>
  <c r="O210" i="1"/>
  <c r="N210" i="1"/>
  <c r="M210" i="1"/>
  <c r="L210" i="1"/>
  <c r="K210" i="1"/>
  <c r="J210" i="1"/>
  <c r="I210" i="1"/>
  <c r="H210" i="1"/>
  <c r="G210" i="1"/>
  <c r="F210" i="1"/>
  <c r="E210" i="1"/>
  <c r="D210" i="1"/>
  <c r="C210" i="1"/>
  <c r="B210" i="1"/>
  <c r="AB200" i="1"/>
  <c r="AA200" i="1"/>
  <c r="Z200" i="1"/>
  <c r="Y200" i="1"/>
  <c r="X200" i="1"/>
  <c r="W200" i="1"/>
  <c r="V200" i="1"/>
  <c r="U200" i="1"/>
  <c r="T200" i="1"/>
  <c r="S200" i="1"/>
  <c r="R200" i="1"/>
  <c r="Q200" i="1"/>
  <c r="P200" i="1"/>
  <c r="O200" i="1"/>
  <c r="N200" i="1"/>
  <c r="M200" i="1"/>
  <c r="L200" i="1"/>
  <c r="L211" i="1" s="1"/>
  <c r="K200" i="1"/>
  <c r="J200" i="1"/>
  <c r="I200" i="1"/>
  <c r="H200" i="1"/>
  <c r="G200" i="1"/>
  <c r="E200" i="1"/>
  <c r="D200" i="1"/>
  <c r="C200" i="1"/>
  <c r="B200" i="1"/>
  <c r="AB129" i="1"/>
  <c r="AA129" i="1"/>
  <c r="Z129" i="1"/>
  <c r="Y129" i="1"/>
  <c r="X129" i="1"/>
  <c r="W129" i="1"/>
  <c r="V129" i="1"/>
  <c r="U129" i="1"/>
  <c r="T129" i="1"/>
  <c r="S129" i="1"/>
  <c r="R129" i="1"/>
  <c r="Q129" i="1"/>
  <c r="P129" i="1"/>
  <c r="O129" i="1"/>
  <c r="N129" i="1"/>
  <c r="M129" i="1"/>
  <c r="L129" i="1"/>
  <c r="K129" i="1"/>
  <c r="J129" i="1"/>
  <c r="I129" i="1"/>
  <c r="H129" i="1"/>
  <c r="G129" i="1"/>
  <c r="F129" i="1"/>
  <c r="E129" i="1"/>
  <c r="D129" i="1"/>
  <c r="C129" i="1"/>
  <c r="B129" i="1"/>
  <c r="Y76" i="1"/>
  <c r="X76" i="1"/>
  <c r="W76" i="1"/>
  <c r="V76" i="1"/>
  <c r="U76" i="1"/>
  <c r="T76" i="1"/>
  <c r="S76" i="1"/>
  <c r="R76" i="1"/>
  <c r="Q76" i="1"/>
  <c r="P76" i="1"/>
  <c r="O76" i="1"/>
  <c r="N76" i="1"/>
  <c r="K76" i="1"/>
  <c r="H76" i="1"/>
  <c r="F76" i="1"/>
  <c r="E76" i="1"/>
  <c r="D76" i="1"/>
  <c r="C76" i="1"/>
  <c r="B76" i="1"/>
  <c r="AB211" i="1" l="1"/>
  <c r="I211" i="1"/>
  <c r="C211" i="1"/>
  <c r="Z211" i="1"/>
  <c r="K211" i="1"/>
  <c r="H211" i="1"/>
  <c r="B211" i="1"/>
  <c r="M211" i="1"/>
  <c r="G211" i="1"/>
  <c r="D211" i="1"/>
  <c r="E211" i="1"/>
  <c r="R211" i="1"/>
  <c r="N211" i="1"/>
  <c r="T211" i="1"/>
  <c r="W211" i="1"/>
  <c r="Q211" i="1"/>
  <c r="U211" i="1"/>
  <c r="AA211" i="1"/>
  <c r="X211" i="1"/>
  <c r="Y211" i="1"/>
  <c r="V211" i="1"/>
  <c r="S211" i="1"/>
  <c r="O211" i="1"/>
  <c r="P211" i="1"/>
  <c r="J211" i="1"/>
  <c r="F211" i="1"/>
</calcChain>
</file>

<file path=xl/sharedStrings.xml><?xml version="1.0" encoding="utf-8"?>
<sst xmlns="http://schemas.openxmlformats.org/spreadsheetml/2006/main" count="243" uniqueCount="216">
  <si>
    <t>Študijny odbor</t>
  </si>
  <si>
    <t>SLOVENSKÁ REPUBLIKA</t>
  </si>
  <si>
    <t>BRATISLAVSKÝ KRAJ</t>
  </si>
  <si>
    <t>TRNAVSKY KRAJ</t>
  </si>
  <si>
    <t>TRENČIANSKY KRAJ</t>
  </si>
  <si>
    <t>NITRIANSKY KRAJ</t>
  </si>
  <si>
    <t>ŽILINSKY KRAJ</t>
  </si>
  <si>
    <t>BANSKOBYSTRICKÝ KRAJ</t>
  </si>
  <si>
    <t>PREŠOVSKÝ KRAJ</t>
  </si>
  <si>
    <t>KOŠICKÝ KRAJ</t>
  </si>
  <si>
    <t>Trh práce</t>
  </si>
  <si>
    <t>Duálne vzdelávanie</t>
  </si>
  <si>
    <t>Verifikácia</t>
  </si>
  <si>
    <t>Štuidjné odbory - H</t>
  </si>
  <si>
    <t>2176H00 - mechanik banských prevádzok</t>
  </si>
  <si>
    <t>2275H00 - hutník, hutníčka</t>
  </si>
  <si>
    <t>2285H00 - zlievač, zlievačka</t>
  </si>
  <si>
    <t>2423H00 - nástrojár</t>
  </si>
  <si>
    <t>2433H00 - obrábač kovov</t>
  </si>
  <si>
    <t>2464H00 - strojný mechanik</t>
  </si>
  <si>
    <t>2466H02 - mechanik opravár - stroje a zariadenia</t>
  </si>
  <si>
    <t>2487H01 - autoopravár - mechanik</t>
  </si>
  <si>
    <t>2487H03 - autoopravár – karosár</t>
  </si>
  <si>
    <t>2487H04 - autoopravár – lakovník</t>
  </si>
  <si>
    <t>2738H08 - operátor sklárskej výroby-ručné tvarovanie skla</t>
  </si>
  <si>
    <t>2738H09 - operátor sklárskej výroby-priemyselné tvarovanie skla</t>
  </si>
  <si>
    <t>2739H01 - operátor/ka/ zošľachťovania skla a keramiky-sklenár/ka/</t>
  </si>
  <si>
    <t>2739H02 - operátor zošľachťovania skla a keramiky- maľba skla a keramiky</t>
  </si>
  <si>
    <t>2739H03 - operátor/ka/ zošľachťovania skla a keramiky-výroba bižutérie a ozdobných predmetov</t>
  </si>
  <si>
    <t xml:space="preserve">2739H04 - operátor/ka/zošľachťovania skla a keramiky-brúsenie  skla </t>
  </si>
  <si>
    <t>2864H00 - operátor spracovania plastov</t>
  </si>
  <si>
    <t>2877H00 - chemik pre udržiavanie textilných výrobkov a ďalšie služby</t>
  </si>
  <si>
    <t>2954H00 - mäsiar</t>
  </si>
  <si>
    <t>2962H00 - pekár</t>
  </si>
  <si>
    <t>2964H00 - cukrár</t>
  </si>
  <si>
    <t>2980H00 - pracovník v potravinárstve - výroba trvanlivých potravín</t>
  </si>
  <si>
    <t>2988H00 - mliekar a syrár</t>
  </si>
  <si>
    <t>2989H00 - pivovarník a slaadovník</t>
  </si>
  <si>
    <t>2990H00 - liehovarník a vinár</t>
  </si>
  <si>
    <t>3146H00 - tkáč</t>
  </si>
  <si>
    <t>3152H00 - krajčír</t>
  </si>
  <si>
    <t>3152H01 - krajčír – pánske odevy</t>
  </si>
  <si>
    <t>3250H00 - remenár sedlár</t>
  </si>
  <si>
    <t>3274H00 - obuvník</t>
  </si>
  <si>
    <t>3355H00 - stolár, stolárka</t>
  </si>
  <si>
    <t>3370H00 - čalúnnik, čalúnnička</t>
  </si>
  <si>
    <t>3473H08 - polygraf – knihár</t>
  </si>
  <si>
    <t>3661H00 - murár, murárka</t>
  </si>
  <si>
    <t>3662H00 - stavebný klampiar, stavebná klampiarka</t>
  </si>
  <si>
    <t>3663H00 - tesár, tesárka</t>
  </si>
  <si>
    <t>3668H00 - montér suchých stavieb</t>
  </si>
  <si>
    <t>3672H00 - kamenár, kamenárka</t>
  </si>
  <si>
    <t>3673H00 - kachliar, kachliarka</t>
  </si>
  <si>
    <t>3675H00 - maliar, maliarka</t>
  </si>
  <si>
    <t>3678H00 - inštalatér, inštalatérka</t>
  </si>
  <si>
    <t>3679H00 - sklenár</t>
  </si>
  <si>
    <t>3680H00 - podlahár, podlahárka</t>
  </si>
  <si>
    <t>3684H00 - strechár, strechárka</t>
  </si>
  <si>
    <t>3688H00 - kominár, kominárka</t>
  </si>
  <si>
    <t>3690H00 - stavbár, stavbárka</t>
  </si>
  <si>
    <t>3762H00 - železničiar/ 3777 H technik prevádzky železničnej dopravy</t>
  </si>
  <si>
    <t>3763H00 - manipulant poštovej prevádzky a prepravy/ 3793 H distribučné a poštové služby</t>
  </si>
  <si>
    <t>3766H00 - lodník</t>
  </si>
  <si>
    <t>4524H00 - agromechanizátor, opravár</t>
  </si>
  <si>
    <t>4529H00 - pracovník pre záhradnú tvorbu, zeleň a služby</t>
  </si>
  <si>
    <t>4561H00 - poľnohospodár</t>
  </si>
  <si>
    <t>4561H03 - poľnohospodár – služby</t>
  </si>
  <si>
    <t>4569H00 - viazač - aranžér kvetov</t>
  </si>
  <si>
    <t>4571H00 - záhradník</t>
  </si>
  <si>
    <t>4575H00 - mechanizátor lesnej výroby</t>
  </si>
  <si>
    <t>4578H00 - rybár</t>
  </si>
  <si>
    <t>4580H00 - chovateľ</t>
  </si>
  <si>
    <t xml:space="preserve">4582H00 - včelár, včelárka </t>
  </si>
  <si>
    <t>6424H00 - manikér-pedikér, manikérka-pedikérka</t>
  </si>
  <si>
    <t>6444H00 - čašník, servírka</t>
  </si>
  <si>
    <t>6445H00 - kuchár, kuchárka</t>
  </si>
  <si>
    <t>6452H00 - fotograf, fotografka</t>
  </si>
  <si>
    <t xml:space="preserve">6456H00 - kaderník, kaderníčka </t>
  </si>
  <si>
    <t>6461H00 - asistent predaja, asistentka predaja</t>
  </si>
  <si>
    <t>6462H00 - barbier, barbierka</t>
  </si>
  <si>
    <t>6488H00 - pracovník v gastronómii, pracovníčka v gastronómii</t>
  </si>
  <si>
    <t>8541H00 - umelecký kováč a zámočník</t>
  </si>
  <si>
    <t>8545H00 - zlatník a klenotník</t>
  </si>
  <si>
    <t>Spolu</t>
  </si>
  <si>
    <t>Štuidjné odbory - K</t>
  </si>
  <si>
    <t>2263K00 - operátor v hutníctve a zlievarenstve, operátorka v hutníctve a zlievarenstve</t>
  </si>
  <si>
    <t>2411K00 - mechanik nastavovač</t>
  </si>
  <si>
    <t>2412K00 - mechanik číslicovo riadených strojov</t>
  </si>
  <si>
    <t>2413K00 - mechanik strojov a zariadení</t>
  </si>
  <si>
    <t>2449K00 - programátor CNC strojov</t>
  </si>
  <si>
    <t>2571K00 - správca inteligentných a digitálnych systémov, správkyňa inteligentných a digitálnych systémov</t>
  </si>
  <si>
    <t>2679K00 - mechanik – mechatronik</t>
  </si>
  <si>
    <t>2682K00 - mechanik počítačových sietí</t>
  </si>
  <si>
    <t>2697K00 - mechanik elektrotechnik</t>
  </si>
  <si>
    <t>2734K00 - technik/technička/ sklárskej výroby</t>
  </si>
  <si>
    <t>2859K00 - operátor gumárskej a plastikárskej výroby</t>
  </si>
  <si>
    <t>2860K00 - chemik operátor</t>
  </si>
  <si>
    <t>2868K00 - technik/technička spracovania plastov</t>
  </si>
  <si>
    <t>2891K00 - technik/technička pre chemický a farmaceutický priemysel</t>
  </si>
  <si>
    <t>2979K00 - technik/technička potravinárskej výroby</t>
  </si>
  <si>
    <t>3137K00 - operátor odevnej výroby</t>
  </si>
  <si>
    <t>3243K00 - operátor kožiarskej výroby</t>
  </si>
  <si>
    <t>3247K00 - technik obuvníckej výroby</t>
  </si>
  <si>
    <t>3341K00 - operátor drevárskej a nábytkárskej výroby, operátorka drevárskej a nábytkárskej výroby</t>
  </si>
  <si>
    <t>3344K00 - technik CNC zariadení, technička CNC zariadení</t>
  </si>
  <si>
    <t>3346K00 - umelecko-remeselné spracúvanie dreva</t>
  </si>
  <si>
    <t>3349K00 - technik drevostavieb, technička drevostavieb</t>
  </si>
  <si>
    <t>3437K00 - technik obalových materiálov</t>
  </si>
  <si>
    <t>3438K00 - technik tlačových technológií</t>
  </si>
  <si>
    <t>3446K00 - grafik tlačových médií</t>
  </si>
  <si>
    <t>3447K00 - grafik digitálnych médií</t>
  </si>
  <si>
    <t>3667K00 - technik vodár vodohospodár, technička vodárka vodohospodárka</t>
  </si>
  <si>
    <t>3693K00 - technik energetických zariadení budov, technička energetických zariadení budov</t>
  </si>
  <si>
    <t>3694K00 - technik stavebnej výroby, technička stavebnej výroby</t>
  </si>
  <si>
    <t>3695K00 - technik stavebnoinštalačných zariadení, technička stavebnoinštalačných zariadení</t>
  </si>
  <si>
    <t>3734K00 - technika a prevádzka vodnej dopravy</t>
  </si>
  <si>
    <t>3758K00 - operátor prevádzky a ekonomiky dopravy</t>
  </si>
  <si>
    <t>3759K00 - komerčný pracovník v doprave</t>
  </si>
  <si>
    <t>3776K00 - mechanik lietadiel</t>
  </si>
  <si>
    <t>3776K01 - mechanik lietadiel – mechanika</t>
  </si>
  <si>
    <t>4236K00 - ekonomika pôdohospodárstva</t>
  </si>
  <si>
    <t>4243K00 - mechanizácia</t>
  </si>
  <si>
    <t>4532K00 - agromechatronik</t>
  </si>
  <si>
    <t>4553K00 - podnikateľ pre rozvoj vidieka</t>
  </si>
  <si>
    <t>4556K00 - operátor lesnej techniky</t>
  </si>
  <si>
    <t>6323K00 - hotelová akadémia</t>
  </si>
  <si>
    <t>6348K00 - pracovník v administratíve, pracovníčka v administratíve</t>
  </si>
  <si>
    <t>6349K00 - pracovník vo finančníctve, pracovníčka vo finančníctve</t>
  </si>
  <si>
    <t>6425K00 - kaderník - vizážista, kaderníčka – vizážistka</t>
  </si>
  <si>
    <t>6442K00 - obchodný pracovník, obchodná pracovníčka</t>
  </si>
  <si>
    <t>6463K00 - kozmetik - vizážista, kozmetička – vizážistka</t>
  </si>
  <si>
    <t>Štuidjné odbory - M</t>
  </si>
  <si>
    <t>1640M00 - ochrana životného prostredia a cirkulárna ekonomika</t>
  </si>
  <si>
    <t>2381M00 - strojárstvo</t>
  </si>
  <si>
    <t>2387M00 - mechatronik</t>
  </si>
  <si>
    <t>2559M00 - inteligentné technológie</t>
  </si>
  <si>
    <t>2561M00 - informačné a sieťové technológie</t>
  </si>
  <si>
    <t>2567M00 - multimédiá</t>
  </si>
  <si>
    <t>2569M00 - informačné a digitálne technológie</t>
  </si>
  <si>
    <t>2573M00 - programovanie digitálnych zariadení</t>
  </si>
  <si>
    <t>2675M00 - elektrotechnika</t>
  </si>
  <si>
    <t>2840M00 - biotechnológia a farmakológia</t>
  </si>
  <si>
    <t>2843M00 - chemické aspekty ochrany a tvorby ŽP</t>
  </si>
  <si>
    <t>2847M00 - technológia kozmetiky a chemických liečiv</t>
  </si>
  <si>
    <t>2848M00 - chemická informatika</t>
  </si>
  <si>
    <t>2849M00 - kontrolné analytické metódy</t>
  </si>
  <si>
    <t>2938M00 - výživa a analýza potravín</t>
  </si>
  <si>
    <t>2939M00 - podnikanie v potravinárstve</t>
  </si>
  <si>
    <t>2957M00 - kontrolór kvalitár potravín</t>
  </si>
  <si>
    <t>3125M00 - odevníctvo</t>
  </si>
  <si>
    <t>3158M00 - styling a marketing</t>
  </si>
  <si>
    <t>3336M00 - drevárstvo a nábytkárstvo</t>
  </si>
  <si>
    <t>3348M00 - tvorba nábytku a interiéru</t>
  </si>
  <si>
    <t>3431M01 - polygrafia – polygrafická technológia</t>
  </si>
  <si>
    <t>3650M00 - staviteľstvo</t>
  </si>
  <si>
    <t>3660M00 - vodné hospodárstvo</t>
  </si>
  <si>
    <t>3692M00 - geodézia, kartografia a kataster</t>
  </si>
  <si>
    <t xml:space="preserve">3696M00 - príprava a rozpočtovanie stavieb </t>
  </si>
  <si>
    <t>3765M00 - technika a prevádzka dopravy</t>
  </si>
  <si>
    <t>3918M00 - technické lýceum</t>
  </si>
  <si>
    <t>3964M00 - ochrana osôb a majetku pred požiarom</t>
  </si>
  <si>
    <t>3965M00 - bezpečnosť a ochrana zdravia pri práci</t>
  </si>
  <si>
    <t>3968M00 - logistika</t>
  </si>
  <si>
    <t>4210M00 - agropodnikanie</t>
  </si>
  <si>
    <t>4210M08 - agropodnikanie– poľnohospodársky manažment</t>
  </si>
  <si>
    <t>4210M16 - agropodnikanie–pestovateľstvo</t>
  </si>
  <si>
    <t>4211M16 - záhradníctvo – záhradnáa krajinárska tvorba</t>
  </si>
  <si>
    <t>4211M26 - záhradníctvo – sadovnícka a krajinárska tvorba</t>
  </si>
  <si>
    <t>4219M01 - lesníctvo - lesnícka prevádzka</t>
  </si>
  <si>
    <t>4219M02 - lesníctvo - krajinná ekológia</t>
  </si>
  <si>
    <t>4227M00 - vinohradníctvo a ovocinárstvo</t>
  </si>
  <si>
    <t>4227M01 - vinohradníctvo a ovocinárstvo – prevádzka</t>
  </si>
  <si>
    <t>4227M02 - vinohradníctvo a ovocinárstvo – podnikanie</t>
  </si>
  <si>
    <t>4234M00 - podnikanie v chovoch spoločenských, cudzokrajných a malých zvierat</t>
  </si>
  <si>
    <t>4239M00 - floristika</t>
  </si>
  <si>
    <t>4240M00 - záhradný dizajn</t>
  </si>
  <si>
    <t>4336M00 - veterinárne zdravotníctvo a hygiena</t>
  </si>
  <si>
    <t>4336M01 - veterinárne zdravotníctvo a hygiena - chov HZ</t>
  </si>
  <si>
    <t>4336M02 - veterinárne zdravotníctvo a hygiena – hygienická a laboratórna služba</t>
  </si>
  <si>
    <t>4336M03 - veterinárne zdravotníctvo a hygiena – chov cudzokrajných zvierat</t>
  </si>
  <si>
    <t>4336M04 - veterinárne zdravotníctvo a hygiena – drobnochov</t>
  </si>
  <si>
    <t>4338M00 - veterinárny asistent pre ambulancie</t>
  </si>
  <si>
    <t>6317M00 - obchodná akadémia</t>
  </si>
  <si>
    <t>6317M74 - obchodná akadémia – bilingválne štúdium</t>
  </si>
  <si>
    <t>6325M00 - ekonomické lýceum</t>
  </si>
  <si>
    <t>6327M00 - ekonomické a administratívne služby v podnikaní</t>
  </si>
  <si>
    <t>6355M00 - služby v cestovnom ruchu</t>
  </si>
  <si>
    <t>6858M00 - ekonomicko-právne činnosti v podnikaní</t>
  </si>
  <si>
    <t>7218M00 - masmediálne štúdiá</t>
  </si>
  <si>
    <t>7232M00 - marketingová komunikácia</t>
  </si>
  <si>
    <t>7238M00 - knižničné a informačné služby</t>
  </si>
  <si>
    <t>7646M00 - vychovávateľsko-opatrovateľská činnosť</t>
  </si>
  <si>
    <t>7649M00 - učiteľstvo pre materské školy a vychovávateľstvo</t>
  </si>
  <si>
    <t>9245M00 - ochrana osôb a majetku</t>
  </si>
  <si>
    <t>Štuidjné odbory - F</t>
  </si>
  <si>
    <t>2751F00 - sklárska výroba</t>
  </si>
  <si>
    <t>3383F00 - spracúvanie dreva</t>
  </si>
  <si>
    <t>3689F00 - pomocník v stavebníctve, pomocníčka v stavebníctve</t>
  </si>
  <si>
    <t>4572F00 - poľnohospodárska prvovýroba</t>
  </si>
  <si>
    <t>4579F00 - lesná výroba</t>
  </si>
  <si>
    <t>6468F00 - pomocník v kuchyni, pomocníčka v kuchyni</t>
  </si>
  <si>
    <t>Spolu za SR</t>
  </si>
  <si>
    <t>3918M03 - technické lýceum - bilingválne štúdium</t>
  </si>
  <si>
    <t xml:space="preserve">2738H00 - operátor sklárskej výroby </t>
  </si>
  <si>
    <t>2752F00 - výroba úžitkového skla</t>
  </si>
  <si>
    <t>2889H01 - chemik/chemička chemicko-technologické procesy</t>
  </si>
  <si>
    <t>2880K - chémia a životné prostredie</t>
  </si>
  <si>
    <t>2888K - operátor/operátorka farmaceutickej výroby</t>
  </si>
  <si>
    <t>3431M02 - polygrafia – grafika tlačovín</t>
  </si>
  <si>
    <t>34321M - obalová technika</t>
  </si>
  <si>
    <t>3770H00 - mechanik železničnej prevádzky</t>
  </si>
  <si>
    <t>3769K00 - rušňovodič</t>
  </si>
  <si>
    <t>3795K00 - klietský manažér pošty</t>
  </si>
  <si>
    <t>3739M00 - elektrotechnika v doprave a telekomunikáciach</t>
  </si>
  <si>
    <t>3760M00 - prevádzka a ekonomika dopravy</t>
  </si>
  <si>
    <t>3767M00 - dopravná akadémia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</si>
</sst>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3" xfId="0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1" fillId="2" borderId="0" xfId="0" applyFont="1" applyFill="1" applyAlignment="1">
      <alignment horizontal="left" vertical="center"/>
    </xf>
    <xf numFmtId="164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64" fontId="0" fillId="2" borderId="12" xfId="0" applyNumberFormat="1" applyFill="1" applyBorder="1"/>
    <xf numFmtId="164" fontId="0" fillId="2" borderId="13" xfId="0" applyNumberFormat="1" applyFill="1" applyBorder="1"/>
    <xf numFmtId="164" fontId="0" fillId="2" borderId="14" xfId="0" applyNumberFormat="1" applyFill="1" applyBorder="1"/>
    <xf numFmtId="164" fontId="0" fillId="2" borderId="0" xfId="0" applyNumberFormat="1" applyFill="1"/>
    <xf numFmtId="0" fontId="3" fillId="12" borderId="2" xfId="0" applyFont="1" applyFill="1" applyBorder="1" applyAlignment="1">
      <alignment horizontal="left"/>
    </xf>
    <xf numFmtId="164" fontId="3" fillId="12" borderId="15" xfId="0" applyNumberFormat="1" applyFont="1" applyFill="1" applyBorder="1"/>
    <xf numFmtId="164" fontId="3" fillId="12" borderId="16" xfId="0" applyNumberFormat="1" applyFont="1" applyFill="1" applyBorder="1"/>
    <xf numFmtId="164" fontId="3" fillId="12" borderId="17" xfId="0" applyNumberFormat="1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left"/>
    </xf>
    <xf numFmtId="164" fontId="4" fillId="2" borderId="0" xfId="0" applyNumberFormat="1" applyFont="1" applyFill="1"/>
    <xf numFmtId="0" fontId="4" fillId="2" borderId="0" xfId="0" applyFont="1" applyFill="1"/>
    <xf numFmtId="0" fontId="1" fillId="13" borderId="0" xfId="0" applyFont="1" applyFill="1"/>
    <xf numFmtId="164" fontId="1" fillId="13" borderId="18" xfId="0" applyNumberFormat="1" applyFont="1" applyFill="1" applyBorder="1"/>
    <xf numFmtId="164" fontId="1" fillId="13" borderId="19" xfId="0" applyNumberFormat="1" applyFont="1" applyFill="1" applyBorder="1"/>
    <xf numFmtId="164" fontId="1" fillId="13" borderId="20" xfId="0" applyNumberFormat="1" applyFont="1" applyFill="1" applyBorder="1"/>
    <xf numFmtId="0" fontId="1" fillId="2" borderId="0" xfId="0" applyFont="1" applyFill="1"/>
    <xf numFmtId="164" fontId="6" fillId="2" borderId="14" xfId="0" applyNumberFormat="1" applyFont="1" applyFill="1" applyBorder="1"/>
    <xf numFmtId="164" fontId="5" fillId="2" borderId="12" xfId="0" applyNumberFormat="1" applyFont="1" applyFill="1" applyBorder="1"/>
    <xf numFmtId="164" fontId="5" fillId="2" borderId="13" xfId="0" applyNumberFormat="1" applyFont="1" applyFill="1" applyBorder="1"/>
    <xf numFmtId="164" fontId="6" fillId="2" borderId="12" xfId="0" applyNumberFormat="1" applyFont="1" applyFill="1" applyBorder="1"/>
    <xf numFmtId="164" fontId="6" fillId="2" borderId="13" xfId="0" applyNumberFormat="1" applyFont="1" applyFill="1" applyBorder="1"/>
    <xf numFmtId="0" fontId="6" fillId="2" borderId="0" xfId="0" applyFont="1" applyFill="1"/>
    <xf numFmtId="0" fontId="0" fillId="2" borderId="0" xfId="0" applyFill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/>
    </xf>
    <xf numFmtId="0" fontId="2" fillId="11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11"/>
  <sheetViews>
    <sheetView tabSelected="1" workbookViewId="0">
      <pane xSplit="1" ySplit="2" topLeftCell="Q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defaultColWidth="20.7109375" defaultRowHeight="15" x14ac:dyDescent="0.25"/>
  <cols>
    <col min="1" max="1" width="96.5703125" style="1" bestFit="1" customWidth="1"/>
    <col min="2" max="16384" width="20.7109375" style="1"/>
  </cols>
  <sheetData>
    <row r="1" spans="1:28" ht="19.5" thickBot="1" x14ac:dyDescent="0.35">
      <c r="A1" s="41" t="s">
        <v>0</v>
      </c>
      <c r="B1" s="43" t="s">
        <v>1</v>
      </c>
      <c r="C1" s="44"/>
      <c r="D1" s="44"/>
      <c r="E1" s="45" t="s">
        <v>2</v>
      </c>
      <c r="F1" s="46"/>
      <c r="G1" s="46"/>
      <c r="H1" s="47" t="s">
        <v>3</v>
      </c>
      <c r="I1" s="47"/>
      <c r="J1" s="47"/>
      <c r="K1" s="48" t="s">
        <v>4</v>
      </c>
      <c r="L1" s="49"/>
      <c r="M1" s="49"/>
      <c r="N1" s="50" t="s">
        <v>5</v>
      </c>
      <c r="O1" s="50"/>
      <c r="P1" s="50"/>
      <c r="Q1" s="35" t="s">
        <v>6</v>
      </c>
      <c r="R1" s="36"/>
      <c r="S1" s="36"/>
      <c r="T1" s="37" t="s">
        <v>7</v>
      </c>
      <c r="U1" s="37"/>
      <c r="V1" s="37"/>
      <c r="W1" s="38" t="s">
        <v>8</v>
      </c>
      <c r="X1" s="39"/>
      <c r="Y1" s="39"/>
      <c r="Z1" s="40" t="s">
        <v>9</v>
      </c>
      <c r="AA1" s="40"/>
      <c r="AB1" s="40"/>
    </row>
    <row r="2" spans="1:28" ht="15.75" thickBot="1" x14ac:dyDescent="0.3">
      <c r="A2" s="42"/>
      <c r="B2" s="2" t="s">
        <v>10</v>
      </c>
      <c r="C2" s="3" t="s">
        <v>11</v>
      </c>
      <c r="D2" s="4" t="s">
        <v>12</v>
      </c>
      <c r="E2" s="2" t="s">
        <v>10</v>
      </c>
      <c r="F2" s="3" t="s">
        <v>11</v>
      </c>
      <c r="G2" s="4" t="s">
        <v>12</v>
      </c>
      <c r="H2" s="2" t="s">
        <v>10</v>
      </c>
      <c r="I2" s="3" t="s">
        <v>11</v>
      </c>
      <c r="J2" s="4" t="s">
        <v>12</v>
      </c>
      <c r="K2" s="2" t="s">
        <v>10</v>
      </c>
      <c r="L2" s="3" t="s">
        <v>11</v>
      </c>
      <c r="M2" s="4" t="s">
        <v>12</v>
      </c>
      <c r="N2" s="2" t="s">
        <v>10</v>
      </c>
      <c r="O2" s="3" t="s">
        <v>11</v>
      </c>
      <c r="P2" s="4" t="s">
        <v>12</v>
      </c>
      <c r="Q2" s="2" t="s">
        <v>10</v>
      </c>
      <c r="R2" s="3" t="s">
        <v>11</v>
      </c>
      <c r="S2" s="4" t="s">
        <v>12</v>
      </c>
      <c r="T2" s="2" t="s">
        <v>10</v>
      </c>
      <c r="U2" s="3" t="s">
        <v>11</v>
      </c>
      <c r="V2" s="4" t="s">
        <v>12</v>
      </c>
      <c r="W2" s="5" t="s">
        <v>10</v>
      </c>
      <c r="X2" s="3" t="s">
        <v>11</v>
      </c>
      <c r="Y2" s="6" t="s">
        <v>12</v>
      </c>
      <c r="Z2" s="2" t="s">
        <v>10</v>
      </c>
      <c r="AA2" s="3" t="s">
        <v>11</v>
      </c>
      <c r="AB2" s="4" t="s">
        <v>12</v>
      </c>
    </row>
    <row r="3" spans="1:28" x14ac:dyDescent="0.25">
      <c r="A3" s="7" t="s">
        <v>13</v>
      </c>
      <c r="B3" s="8"/>
      <c r="C3" s="9"/>
      <c r="D3" s="10"/>
      <c r="E3" s="8"/>
      <c r="F3" s="9"/>
      <c r="G3" s="10"/>
      <c r="H3" s="8"/>
      <c r="I3" s="9"/>
      <c r="J3" s="10"/>
      <c r="K3" s="8"/>
      <c r="L3" s="9"/>
      <c r="M3" s="10"/>
      <c r="N3" s="8"/>
      <c r="O3" s="9"/>
      <c r="P3" s="10"/>
      <c r="Q3" s="8"/>
      <c r="R3" s="9"/>
      <c r="S3" s="10"/>
      <c r="T3" s="8"/>
      <c r="U3" s="9"/>
      <c r="V3" s="10"/>
      <c r="W3" s="8"/>
      <c r="X3" s="9"/>
      <c r="Y3" s="10"/>
      <c r="Z3" s="8"/>
      <c r="AA3" s="9"/>
      <c r="AB3" s="10"/>
    </row>
    <row r="4" spans="1:28" x14ac:dyDescent="0.25">
      <c r="A4" s="34" t="s">
        <v>14</v>
      </c>
      <c r="B4" s="11">
        <v>863.29870126499986</v>
      </c>
      <c r="C4" s="12"/>
      <c r="D4" s="13">
        <v>0</v>
      </c>
      <c r="E4" s="11">
        <v>59.63338697970773</v>
      </c>
      <c r="F4" s="12"/>
      <c r="G4" s="13"/>
      <c r="H4" s="11">
        <v>84.49451740783563</v>
      </c>
      <c r="I4" s="12"/>
      <c r="J4" s="13"/>
      <c r="K4" s="11">
        <v>127.63916082471216</v>
      </c>
      <c r="L4" s="12"/>
      <c r="M4" s="13"/>
      <c r="N4" s="11">
        <v>108.53179646428961</v>
      </c>
      <c r="O4" s="12"/>
      <c r="P4" s="13"/>
      <c r="Q4" s="11">
        <v>117.49553678762933</v>
      </c>
      <c r="R4" s="12"/>
      <c r="S4" s="13"/>
      <c r="T4" s="11">
        <v>136.67504339018058</v>
      </c>
      <c r="U4" s="12"/>
      <c r="V4" s="13"/>
      <c r="W4" s="11">
        <v>105.63115945085002</v>
      </c>
      <c r="X4" s="12"/>
      <c r="Y4" s="13"/>
      <c r="Z4" s="11">
        <v>123.19809995979364</v>
      </c>
      <c r="AA4" s="12"/>
      <c r="AB4" s="13"/>
    </row>
    <row r="5" spans="1:28" x14ac:dyDescent="0.25">
      <c r="A5" s="34" t="s">
        <v>15</v>
      </c>
      <c r="B5" s="11">
        <v>195.12034909900001</v>
      </c>
      <c r="C5" s="12"/>
      <c r="D5" s="13">
        <v>195</v>
      </c>
      <c r="E5" s="11">
        <v>9.0793459734488042</v>
      </c>
      <c r="F5" s="12">
        <v>0</v>
      </c>
      <c r="G5" s="13">
        <v>9</v>
      </c>
      <c r="H5" s="11">
        <v>33.495276448130738</v>
      </c>
      <c r="I5" s="12">
        <v>0</v>
      </c>
      <c r="J5" s="13">
        <v>33</v>
      </c>
      <c r="K5" s="11">
        <v>28.348645045617261</v>
      </c>
      <c r="L5" s="12">
        <v>0</v>
      </c>
      <c r="M5" s="13">
        <v>28</v>
      </c>
      <c r="N5" s="11">
        <v>32.3142676015622</v>
      </c>
      <c r="O5" s="12">
        <v>0</v>
      </c>
      <c r="P5" s="13">
        <v>32</v>
      </c>
      <c r="Q5" s="11">
        <v>19.704304949444392</v>
      </c>
      <c r="R5" s="12">
        <v>0</v>
      </c>
      <c r="S5" s="13">
        <v>20</v>
      </c>
      <c r="T5" s="11">
        <v>35.953343074717409</v>
      </c>
      <c r="U5" s="12">
        <v>24</v>
      </c>
      <c r="V5" s="13">
        <v>36</v>
      </c>
      <c r="W5" s="11">
        <v>12.695351027287941</v>
      </c>
      <c r="X5" s="12">
        <v>0</v>
      </c>
      <c r="Y5" s="13">
        <v>13</v>
      </c>
      <c r="Z5" s="11">
        <v>23.52981497879097</v>
      </c>
      <c r="AA5" s="12">
        <v>0</v>
      </c>
      <c r="AB5" s="13">
        <v>24</v>
      </c>
    </row>
    <row r="6" spans="1:28" x14ac:dyDescent="0.25">
      <c r="A6" s="34" t="s">
        <v>16</v>
      </c>
      <c r="B6" s="11">
        <v>32.560172669999901</v>
      </c>
      <c r="C6" s="12"/>
      <c r="D6" s="13">
        <v>32</v>
      </c>
      <c r="E6" s="11">
        <v>0.31665636165413452</v>
      </c>
      <c r="F6" s="12">
        <v>0</v>
      </c>
      <c r="G6" s="13">
        <v>0</v>
      </c>
      <c r="H6" s="11">
        <v>2.2712670700927262</v>
      </c>
      <c r="I6" s="12">
        <v>0</v>
      </c>
      <c r="J6" s="13">
        <v>2</v>
      </c>
      <c r="K6" s="11">
        <v>2.2702174427255528</v>
      </c>
      <c r="L6" s="12">
        <v>0</v>
      </c>
      <c r="M6" s="13">
        <v>2</v>
      </c>
      <c r="N6" s="11">
        <v>0.83790110447493682</v>
      </c>
      <c r="O6" s="12">
        <v>0</v>
      </c>
      <c r="P6" s="13">
        <v>1</v>
      </c>
      <c r="Q6" s="11">
        <v>1.9106627521541311</v>
      </c>
      <c r="R6" s="12">
        <v>0</v>
      </c>
      <c r="S6" s="13">
        <v>2</v>
      </c>
      <c r="T6" s="11">
        <v>15.798378049674096</v>
      </c>
      <c r="U6" s="12">
        <v>0</v>
      </c>
      <c r="V6" s="13">
        <v>16</v>
      </c>
      <c r="W6" s="11">
        <v>4.0442141678320702</v>
      </c>
      <c r="X6" s="12">
        <v>0</v>
      </c>
      <c r="Y6" s="13">
        <v>4</v>
      </c>
      <c r="Z6" s="11">
        <v>5.1108757213922198</v>
      </c>
      <c r="AA6" s="12">
        <v>0</v>
      </c>
      <c r="AB6" s="13">
        <v>5</v>
      </c>
    </row>
    <row r="7" spans="1:28" x14ac:dyDescent="0.25">
      <c r="A7" s="34" t="s">
        <v>17</v>
      </c>
      <c r="B7" s="11">
        <v>39.584919159999899</v>
      </c>
      <c r="C7" s="12"/>
      <c r="D7" s="13">
        <v>0</v>
      </c>
      <c r="E7" s="11">
        <v>0.80602776570135704</v>
      </c>
      <c r="F7" s="12"/>
      <c r="G7" s="13"/>
      <c r="H7" s="11">
        <v>3.8062422269230698</v>
      </c>
      <c r="I7" s="12"/>
      <c r="J7" s="13"/>
      <c r="K7" s="11">
        <v>9.0454227039819006</v>
      </c>
      <c r="L7" s="12"/>
      <c r="M7" s="13"/>
      <c r="N7" s="11">
        <v>4.4779320316742002</v>
      </c>
      <c r="O7" s="12"/>
      <c r="P7" s="13"/>
      <c r="Q7" s="11">
        <v>5.7317530005429802</v>
      </c>
      <c r="R7" s="12"/>
      <c r="S7" s="13"/>
      <c r="T7" s="11">
        <v>4.5227113519909503</v>
      </c>
      <c r="U7" s="12"/>
      <c r="V7" s="13"/>
      <c r="W7" s="11">
        <v>5.4182977583257896</v>
      </c>
      <c r="X7" s="12"/>
      <c r="Y7" s="13"/>
      <c r="Z7" s="11">
        <v>5.7765323208597197</v>
      </c>
      <c r="AA7" s="12"/>
      <c r="AB7" s="13"/>
    </row>
    <row r="8" spans="1:28" x14ac:dyDescent="0.25">
      <c r="A8" s="34" t="s">
        <v>18</v>
      </c>
      <c r="B8" s="11">
        <v>180.877401198</v>
      </c>
      <c r="C8" s="12"/>
      <c r="D8" s="13"/>
      <c r="E8" s="11">
        <v>24.295739262414699</v>
      </c>
      <c r="F8" s="12"/>
      <c r="G8" s="13"/>
      <c r="H8" s="11">
        <v>22.216374190406199</v>
      </c>
      <c r="I8" s="12"/>
      <c r="J8" s="13"/>
      <c r="K8" s="11">
        <v>22.572055057986599</v>
      </c>
      <c r="L8" s="12"/>
      <c r="M8" s="13"/>
      <c r="N8" s="11">
        <v>30.643274745387899</v>
      </c>
      <c r="O8" s="12"/>
      <c r="P8" s="13"/>
      <c r="Q8" s="11">
        <v>15.020676638587499</v>
      </c>
      <c r="R8" s="12"/>
      <c r="S8" s="13"/>
      <c r="T8" s="11">
        <v>16.634920576067699</v>
      </c>
      <c r="U8" s="12"/>
      <c r="V8" s="13"/>
      <c r="W8" s="11">
        <v>16.963241376911199</v>
      </c>
      <c r="X8" s="12"/>
      <c r="Y8" s="13"/>
      <c r="Z8" s="11">
        <v>32.531119350237702</v>
      </c>
      <c r="AA8" s="12"/>
      <c r="AB8" s="13"/>
    </row>
    <row r="9" spans="1:28" x14ac:dyDescent="0.25">
      <c r="A9" s="34" t="s">
        <v>19</v>
      </c>
      <c r="B9" s="11">
        <v>808.23076560499794</v>
      </c>
      <c r="C9" s="12"/>
      <c r="D9" s="13">
        <v>0</v>
      </c>
      <c r="E9" s="11">
        <v>133.30330100642004</v>
      </c>
      <c r="F9" s="12"/>
      <c r="G9" s="13"/>
      <c r="H9" s="11">
        <v>80.409054340298326</v>
      </c>
      <c r="I9" s="12"/>
      <c r="J9" s="13"/>
      <c r="K9" s="11">
        <v>132.91498295115912</v>
      </c>
      <c r="L9" s="12"/>
      <c r="M9" s="13"/>
      <c r="N9" s="11">
        <v>112.59875993180457</v>
      </c>
      <c r="O9" s="12"/>
      <c r="P9" s="13"/>
      <c r="Q9" s="11">
        <v>96.577480343749755</v>
      </c>
      <c r="R9" s="12"/>
      <c r="S9" s="13"/>
      <c r="T9" s="11">
        <v>76.614092993552759</v>
      </c>
      <c r="U9" s="12"/>
      <c r="V9" s="13"/>
      <c r="W9" s="11">
        <v>99.105355895100288</v>
      </c>
      <c r="X9" s="12"/>
      <c r="Y9" s="13"/>
      <c r="Z9" s="11">
        <v>76.707738142913939</v>
      </c>
      <c r="AA9" s="12"/>
      <c r="AB9" s="13"/>
    </row>
    <row r="10" spans="1:28" x14ac:dyDescent="0.25">
      <c r="A10" s="34" t="s">
        <v>20</v>
      </c>
      <c r="B10" s="11">
        <v>143.1387255496563</v>
      </c>
      <c r="C10" s="12"/>
      <c r="D10" s="13"/>
      <c r="E10" s="11">
        <v>20.911783674406102</v>
      </c>
      <c r="F10" s="12"/>
      <c r="G10" s="13"/>
      <c r="H10" s="11">
        <v>17.86156651134738</v>
      </c>
      <c r="I10" s="12"/>
      <c r="J10" s="13"/>
      <c r="K10" s="11">
        <v>15.035819553123265</v>
      </c>
      <c r="L10" s="12"/>
      <c r="M10" s="13"/>
      <c r="N10" s="11">
        <v>24.15422456241054</v>
      </c>
      <c r="O10" s="12"/>
      <c r="P10" s="13"/>
      <c r="Q10" s="11">
        <v>19.4502586256855</v>
      </c>
      <c r="R10" s="12"/>
      <c r="S10" s="13"/>
      <c r="T10" s="11">
        <v>15.470601871426055</v>
      </c>
      <c r="U10" s="12"/>
      <c r="V10" s="13"/>
      <c r="W10" s="11">
        <v>12.224023579995965</v>
      </c>
      <c r="X10" s="12"/>
      <c r="Y10" s="13"/>
      <c r="Z10" s="11">
        <v>18.030447171261105</v>
      </c>
      <c r="AA10" s="12"/>
      <c r="AB10" s="13"/>
    </row>
    <row r="11" spans="1:28" x14ac:dyDescent="0.25">
      <c r="A11" s="34" t="s">
        <v>21</v>
      </c>
      <c r="B11" s="11">
        <v>393.92232680000001</v>
      </c>
      <c r="C11" s="12"/>
      <c r="D11" s="13"/>
      <c r="E11" s="11">
        <v>65.660818065679294</v>
      </c>
      <c r="F11" s="12"/>
      <c r="G11" s="13"/>
      <c r="H11" s="11">
        <v>43.475807551918699</v>
      </c>
      <c r="I11" s="12"/>
      <c r="J11" s="13"/>
      <c r="K11" s="11">
        <v>45.391979285352903</v>
      </c>
      <c r="L11" s="12"/>
      <c r="M11" s="13"/>
      <c r="N11" s="11">
        <v>47.435895801016102</v>
      </c>
      <c r="O11" s="12"/>
      <c r="P11" s="13"/>
      <c r="Q11" s="11">
        <v>56.6761017155766</v>
      </c>
      <c r="R11" s="12"/>
      <c r="S11" s="13"/>
      <c r="T11" s="11">
        <v>46.967498266176598</v>
      </c>
      <c r="U11" s="12"/>
      <c r="V11" s="13"/>
      <c r="W11" s="11">
        <v>47.393314206939699</v>
      </c>
      <c r="X11" s="12"/>
      <c r="Y11" s="13"/>
      <c r="Z11" s="11">
        <v>40.920911907339701</v>
      </c>
      <c r="AA11" s="12"/>
      <c r="AB11" s="13"/>
    </row>
    <row r="12" spans="1:28" x14ac:dyDescent="0.25">
      <c r="A12" s="34" t="s">
        <v>22</v>
      </c>
      <c r="B12" s="11">
        <v>5.3618804930000001</v>
      </c>
      <c r="C12" s="12"/>
      <c r="D12" s="13"/>
      <c r="E12" s="11">
        <v>1.99664430945629</v>
      </c>
      <c r="F12" s="12"/>
      <c r="G12" s="13"/>
      <c r="H12" s="11">
        <v>0.32340013463024397</v>
      </c>
      <c r="I12" s="12"/>
      <c r="J12" s="13"/>
      <c r="K12" s="11">
        <v>0.50619151507342597</v>
      </c>
      <c r="L12" s="12"/>
      <c r="M12" s="13"/>
      <c r="N12" s="11">
        <v>0.81553077428496501</v>
      </c>
      <c r="O12" s="12"/>
      <c r="P12" s="13"/>
      <c r="Q12" s="11">
        <v>0.665548103152098</v>
      </c>
      <c r="R12" s="12"/>
      <c r="S12" s="13"/>
      <c r="T12" s="11">
        <v>0.28590446684702803</v>
      </c>
      <c r="U12" s="12"/>
      <c r="V12" s="13"/>
      <c r="W12" s="11">
        <v>0.40307842866957999</v>
      </c>
      <c r="X12" s="12"/>
      <c r="Y12" s="13"/>
      <c r="Z12" s="11">
        <v>0.36558276088636299</v>
      </c>
      <c r="AA12" s="12"/>
      <c r="AB12" s="13"/>
    </row>
    <row r="13" spans="1:28" x14ac:dyDescent="0.25">
      <c r="A13" s="34" t="s">
        <v>23</v>
      </c>
      <c r="B13" s="11">
        <v>14.840879490000001</v>
      </c>
      <c r="C13" s="12"/>
      <c r="D13" s="13"/>
      <c r="E13" s="11">
        <v>3.6877049642989399</v>
      </c>
      <c r="F13" s="12"/>
      <c r="G13" s="13"/>
      <c r="H13" s="11">
        <v>1.47413398958479</v>
      </c>
      <c r="I13" s="12"/>
      <c r="J13" s="13"/>
      <c r="K13" s="11">
        <v>1.37459439543276</v>
      </c>
      <c r="L13" s="12"/>
      <c r="M13" s="13"/>
      <c r="N13" s="11">
        <v>1.0143558642159001</v>
      </c>
      <c r="O13" s="12"/>
      <c r="P13" s="13"/>
      <c r="Q13" s="11">
        <v>3.5834253894730099</v>
      </c>
      <c r="R13" s="12"/>
      <c r="S13" s="13"/>
      <c r="T13" s="11">
        <v>1.07597561297668</v>
      </c>
      <c r="U13" s="12"/>
      <c r="V13" s="13"/>
      <c r="W13" s="11">
        <v>1.5547136610412</v>
      </c>
      <c r="X13" s="12"/>
      <c r="Y13" s="13"/>
      <c r="Z13" s="11">
        <v>1.07597561297668</v>
      </c>
      <c r="AA13" s="12"/>
      <c r="AB13" s="13"/>
    </row>
    <row r="14" spans="1:28" x14ac:dyDescent="0.25">
      <c r="A14" s="34" t="s">
        <v>203</v>
      </c>
      <c r="B14" s="11">
        <v>29.027529123449899</v>
      </c>
      <c r="C14" s="12">
        <v>0</v>
      </c>
      <c r="D14" s="13">
        <v>0</v>
      </c>
      <c r="E14" s="11">
        <v>3.91753645080707</v>
      </c>
      <c r="F14" s="12"/>
      <c r="G14" s="13">
        <v>0</v>
      </c>
      <c r="H14" s="11">
        <v>0.99118392128853605</v>
      </c>
      <c r="I14" s="12"/>
      <c r="J14" s="13">
        <v>0</v>
      </c>
      <c r="K14" s="11">
        <v>15.4341496314929</v>
      </c>
      <c r="L14" s="12">
        <v>0</v>
      </c>
      <c r="M14" s="13">
        <v>0</v>
      </c>
      <c r="N14" s="11">
        <v>4.5783257316660899</v>
      </c>
      <c r="O14" s="12"/>
      <c r="P14" s="13">
        <v>0</v>
      </c>
      <c r="Q14" s="11">
        <v>0</v>
      </c>
      <c r="R14" s="12"/>
      <c r="S14" s="13"/>
      <c r="T14" s="11">
        <v>3.72873951341878</v>
      </c>
      <c r="U14" s="12"/>
      <c r="V14" s="13"/>
      <c r="W14" s="11">
        <v>0.28319540608243798</v>
      </c>
      <c r="X14" s="12"/>
      <c r="Y14" s="13">
        <v>0</v>
      </c>
      <c r="Z14" s="11">
        <v>9.4398468694146295E-2</v>
      </c>
      <c r="AA14" s="12"/>
      <c r="AB14" s="13">
        <v>0</v>
      </c>
    </row>
    <row r="15" spans="1:28" x14ac:dyDescent="0.25">
      <c r="A15" s="34" t="s">
        <v>24</v>
      </c>
      <c r="B15" s="11">
        <v>6.0552555005580002</v>
      </c>
      <c r="C15" s="12">
        <v>6</v>
      </c>
      <c r="D15" s="13">
        <v>8</v>
      </c>
      <c r="E15" s="11">
        <v>0.20088525357301401</v>
      </c>
      <c r="F15" s="12"/>
      <c r="G15" s="13">
        <v>0</v>
      </c>
      <c r="H15" s="11">
        <v>2.8697893367573401E-2</v>
      </c>
      <c r="I15" s="12"/>
      <c r="J15" s="13">
        <v>1</v>
      </c>
      <c r="K15" s="11">
        <v>3.5585387775791002</v>
      </c>
      <c r="L15" s="12">
        <v>4</v>
      </c>
      <c r="M15" s="13">
        <v>4</v>
      </c>
      <c r="N15" s="11">
        <v>0.11479157347029301</v>
      </c>
      <c r="O15" s="12"/>
      <c r="P15" s="13">
        <v>0</v>
      </c>
      <c r="Q15" s="11">
        <v>0.51656208061632203</v>
      </c>
      <c r="R15" s="12"/>
      <c r="S15" s="13">
        <v>1</v>
      </c>
      <c r="T15" s="11">
        <v>1.3201030949083701</v>
      </c>
      <c r="U15" s="12">
        <v>2</v>
      </c>
      <c r="V15" s="13">
        <v>2</v>
      </c>
      <c r="W15" s="11">
        <v>0.20088525357301401</v>
      </c>
      <c r="X15" s="12"/>
      <c r="Y15" s="13">
        <v>0</v>
      </c>
      <c r="Z15" s="11">
        <v>0.11479157347029301</v>
      </c>
      <c r="AA15" s="12"/>
      <c r="AB15" s="13">
        <v>0</v>
      </c>
    </row>
    <row r="16" spans="1:28" x14ac:dyDescent="0.25">
      <c r="A16" s="34" t="s">
        <v>25</v>
      </c>
      <c r="B16" s="11">
        <v>6.0552555005580002</v>
      </c>
      <c r="C16" s="12">
        <v>6</v>
      </c>
      <c r="D16" s="13">
        <v>7</v>
      </c>
      <c r="E16" s="11">
        <v>0.20088525357301401</v>
      </c>
      <c r="F16" s="12"/>
      <c r="G16" s="13">
        <v>0</v>
      </c>
      <c r="H16" s="11">
        <v>2.8697893367573401E-2</v>
      </c>
      <c r="I16" s="12"/>
      <c r="J16" s="13">
        <v>0</v>
      </c>
      <c r="K16" s="11">
        <v>3.5585387775791002</v>
      </c>
      <c r="L16" s="12">
        <v>4</v>
      </c>
      <c r="M16" s="13">
        <v>4</v>
      </c>
      <c r="N16" s="11">
        <v>0.11479157347029301</v>
      </c>
      <c r="O16" s="12"/>
      <c r="P16" s="13">
        <v>0</v>
      </c>
      <c r="Q16" s="11">
        <v>0.51656208061632203</v>
      </c>
      <c r="R16" s="12"/>
      <c r="S16" s="13">
        <v>1</v>
      </c>
      <c r="T16" s="11">
        <v>1.3201030949083701</v>
      </c>
      <c r="U16" s="12">
        <v>2</v>
      </c>
      <c r="V16" s="13">
        <v>2</v>
      </c>
      <c r="W16" s="11">
        <v>0.20088525357301401</v>
      </c>
      <c r="X16" s="12"/>
      <c r="Y16" s="13">
        <v>0</v>
      </c>
      <c r="Z16" s="11">
        <v>0.11479157347029301</v>
      </c>
      <c r="AA16" s="12"/>
      <c r="AB16" s="13">
        <v>0</v>
      </c>
    </row>
    <row r="17" spans="1:28" x14ac:dyDescent="0.25">
      <c r="A17" s="34" t="s">
        <v>26</v>
      </c>
      <c r="B17" s="11">
        <v>29.027529123449899</v>
      </c>
      <c r="C17" s="12">
        <v>0</v>
      </c>
      <c r="D17" s="13">
        <v>18</v>
      </c>
      <c r="E17" s="11">
        <v>3.91753645080707</v>
      </c>
      <c r="F17" s="12"/>
      <c r="G17" s="13">
        <v>4</v>
      </c>
      <c r="H17" s="11">
        <v>0.99118392128853605</v>
      </c>
      <c r="I17" s="12"/>
      <c r="J17" s="13">
        <v>1</v>
      </c>
      <c r="K17" s="11">
        <v>15.4341496314929</v>
      </c>
      <c r="L17" s="12">
        <v>0</v>
      </c>
      <c r="M17" s="13">
        <v>7</v>
      </c>
      <c r="N17" s="11">
        <v>4.5783257316660899</v>
      </c>
      <c r="O17" s="12"/>
      <c r="P17" s="13">
        <v>4</v>
      </c>
      <c r="Q17" s="11">
        <v>0</v>
      </c>
      <c r="R17" s="12"/>
      <c r="S17" s="13">
        <v>0</v>
      </c>
      <c r="T17" s="11">
        <v>3.72873951341878</v>
      </c>
      <c r="U17" s="12">
        <v>0</v>
      </c>
      <c r="V17" s="13">
        <v>2</v>
      </c>
      <c r="W17" s="11">
        <v>0.28319540608243798</v>
      </c>
      <c r="X17" s="12"/>
      <c r="Y17" s="13">
        <v>0</v>
      </c>
      <c r="Z17" s="11">
        <v>9.4398468694146295E-2</v>
      </c>
      <c r="AA17" s="12"/>
      <c r="AB17" s="13">
        <v>0</v>
      </c>
    </row>
    <row r="18" spans="1:28" x14ac:dyDescent="0.25">
      <c r="A18" s="34" t="s">
        <v>27</v>
      </c>
      <c r="B18" s="11">
        <v>5.5028289800000003</v>
      </c>
      <c r="C18" s="12">
        <v>4</v>
      </c>
      <c r="D18" s="13">
        <v>9</v>
      </c>
      <c r="E18" s="11">
        <v>1.42008489806451</v>
      </c>
      <c r="F18" s="12"/>
      <c r="G18" s="13">
        <v>1</v>
      </c>
      <c r="H18" s="11">
        <v>0</v>
      </c>
      <c r="I18" s="12"/>
      <c r="J18" s="13">
        <v>0</v>
      </c>
      <c r="K18" s="11">
        <v>0.177510612258064</v>
      </c>
      <c r="L18" s="12">
        <v>2</v>
      </c>
      <c r="M18" s="13">
        <v>2</v>
      </c>
      <c r="N18" s="11">
        <v>0.62128714290322495</v>
      </c>
      <c r="O18" s="12"/>
      <c r="P18" s="13">
        <v>1</v>
      </c>
      <c r="Q18" s="11">
        <v>0.26626591838709601</v>
      </c>
      <c r="R18" s="12"/>
      <c r="S18" s="13">
        <v>2</v>
      </c>
      <c r="T18" s="11">
        <v>1.6863508164516099</v>
      </c>
      <c r="U18" s="12">
        <v>2</v>
      </c>
      <c r="V18" s="13">
        <v>2</v>
      </c>
      <c r="W18" s="11">
        <v>0.26626591838709601</v>
      </c>
      <c r="X18" s="12"/>
      <c r="Y18" s="13">
        <v>0</v>
      </c>
      <c r="Z18" s="11">
        <v>1.0650636735483801</v>
      </c>
      <c r="AA18" s="12"/>
      <c r="AB18" s="13">
        <v>1</v>
      </c>
    </row>
    <row r="19" spans="1:28" x14ac:dyDescent="0.25">
      <c r="A19" s="34" t="s">
        <v>28</v>
      </c>
      <c r="B19" s="11">
        <v>29.027529123449899</v>
      </c>
      <c r="C19" s="12">
        <v>0</v>
      </c>
      <c r="D19" s="13">
        <v>23</v>
      </c>
      <c r="E19" s="11">
        <v>3.91753645080707</v>
      </c>
      <c r="F19" s="12"/>
      <c r="G19" s="13">
        <v>4</v>
      </c>
      <c r="H19" s="11">
        <v>0.99118392128853605</v>
      </c>
      <c r="I19" s="12"/>
      <c r="J19" s="13">
        <v>1</v>
      </c>
      <c r="K19" s="11">
        <v>15.4341496314929</v>
      </c>
      <c r="L19" s="12">
        <v>0</v>
      </c>
      <c r="M19" s="13">
        <v>5</v>
      </c>
      <c r="N19" s="11">
        <v>4.5783257316660899</v>
      </c>
      <c r="O19" s="12"/>
      <c r="P19" s="13">
        <v>4</v>
      </c>
      <c r="Q19" s="11">
        <v>0</v>
      </c>
      <c r="R19" s="12"/>
      <c r="S19" s="13">
        <v>4</v>
      </c>
      <c r="T19" s="11">
        <v>3.72873951341878</v>
      </c>
      <c r="U19" s="12">
        <v>0</v>
      </c>
      <c r="V19" s="13">
        <v>4</v>
      </c>
      <c r="W19" s="11">
        <v>0.28319540608243798</v>
      </c>
      <c r="X19" s="12"/>
      <c r="Y19" s="13">
        <v>0</v>
      </c>
      <c r="Z19" s="11">
        <v>9.4398468694146295E-2</v>
      </c>
      <c r="AA19" s="12"/>
      <c r="AB19" s="13">
        <v>1</v>
      </c>
    </row>
    <row r="20" spans="1:28" x14ac:dyDescent="0.25">
      <c r="A20" s="34" t="s">
        <v>29</v>
      </c>
      <c r="B20" s="11">
        <v>6.0552555005580002</v>
      </c>
      <c r="C20" s="12">
        <v>9</v>
      </c>
      <c r="D20" s="13">
        <v>13</v>
      </c>
      <c r="E20" s="11">
        <v>0.20088525357301401</v>
      </c>
      <c r="F20" s="12"/>
      <c r="G20" s="13">
        <v>0</v>
      </c>
      <c r="H20" s="11">
        <v>2.8697893367573401E-2</v>
      </c>
      <c r="I20" s="12"/>
      <c r="J20" s="13">
        <v>0</v>
      </c>
      <c r="K20" s="11">
        <v>3.5585387775791002</v>
      </c>
      <c r="L20" s="12">
        <v>5</v>
      </c>
      <c r="M20" s="13">
        <v>5</v>
      </c>
      <c r="N20" s="11">
        <v>0.11479157347029301</v>
      </c>
      <c r="O20" s="12"/>
      <c r="P20" s="13">
        <v>0</v>
      </c>
      <c r="Q20" s="11">
        <v>0.51656208061632203</v>
      </c>
      <c r="R20" s="12"/>
      <c r="S20" s="13">
        <v>2</v>
      </c>
      <c r="T20" s="11">
        <v>1.3201030949083701</v>
      </c>
      <c r="U20" s="12">
        <v>4</v>
      </c>
      <c r="V20" s="13">
        <v>4</v>
      </c>
      <c r="W20" s="11">
        <v>0.20088525357301401</v>
      </c>
      <c r="X20" s="12"/>
      <c r="Y20" s="13">
        <v>0</v>
      </c>
      <c r="Z20" s="11">
        <v>0.11479157347029301</v>
      </c>
      <c r="AA20" s="12"/>
      <c r="AB20" s="13">
        <v>2</v>
      </c>
    </row>
    <row r="21" spans="1:28" x14ac:dyDescent="0.25">
      <c r="A21" s="34" t="s">
        <v>30</v>
      </c>
      <c r="B21" s="11">
        <v>668.40717111999936</v>
      </c>
      <c r="C21" s="12">
        <v>7</v>
      </c>
      <c r="D21" s="13">
        <v>317</v>
      </c>
      <c r="E21" s="11">
        <v>26.176497079599596</v>
      </c>
      <c r="F21" s="12">
        <v>5</v>
      </c>
      <c r="G21" s="13">
        <v>40</v>
      </c>
      <c r="H21" s="11">
        <v>62.923792135815383</v>
      </c>
      <c r="I21" s="12">
        <v>2</v>
      </c>
      <c r="J21" s="13">
        <v>43</v>
      </c>
      <c r="K21" s="11">
        <v>294.92254269208439</v>
      </c>
      <c r="L21" s="12"/>
      <c r="M21" s="13">
        <v>100</v>
      </c>
      <c r="N21" s="11">
        <v>81.589775850503869</v>
      </c>
      <c r="O21" s="12"/>
      <c r="P21" s="13">
        <v>55</v>
      </c>
      <c r="Q21" s="11">
        <v>80.72430699653755</v>
      </c>
      <c r="R21" s="12"/>
      <c r="S21" s="13">
        <v>40</v>
      </c>
      <c r="T21" s="11">
        <v>13.92302166237544</v>
      </c>
      <c r="U21" s="12"/>
      <c r="V21" s="13">
        <v>14</v>
      </c>
      <c r="W21" s="11">
        <v>65.037370340443772</v>
      </c>
      <c r="X21" s="12"/>
      <c r="Y21" s="13">
        <v>65</v>
      </c>
      <c r="Z21" s="11">
        <v>43.109864362637573</v>
      </c>
      <c r="AA21" s="12"/>
      <c r="AB21" s="13">
        <v>25</v>
      </c>
    </row>
    <row r="22" spans="1:28" x14ac:dyDescent="0.25">
      <c r="A22" s="34" t="s">
        <v>31</v>
      </c>
      <c r="B22" s="11">
        <v>-1.91068729</v>
      </c>
      <c r="C22" s="12"/>
      <c r="D22" s="13">
        <v>0</v>
      </c>
      <c r="E22" s="11">
        <v>-0.30994333883283798</v>
      </c>
      <c r="F22" s="12"/>
      <c r="G22" s="13"/>
      <c r="H22" s="11">
        <v>-0.272145370682492</v>
      </c>
      <c r="I22" s="12"/>
      <c r="J22" s="13"/>
      <c r="K22" s="11">
        <v>-0.25513628501483598</v>
      </c>
      <c r="L22" s="12"/>
      <c r="M22" s="13"/>
      <c r="N22" s="11">
        <v>-0.17765045030662699</v>
      </c>
      <c r="O22" s="12"/>
      <c r="P22" s="13"/>
      <c r="Q22" s="11">
        <v>-0.28915445635014803</v>
      </c>
      <c r="R22" s="12"/>
      <c r="S22" s="13"/>
      <c r="T22" s="11">
        <v>0</v>
      </c>
      <c r="U22" s="12"/>
      <c r="V22" s="13"/>
      <c r="W22" s="11">
        <v>-0.204109028011869</v>
      </c>
      <c r="X22" s="12"/>
      <c r="Y22" s="13"/>
      <c r="Z22" s="11">
        <v>-0.21733831686449001</v>
      </c>
      <c r="AA22" s="12"/>
      <c r="AB22" s="13"/>
    </row>
    <row r="23" spans="1:28" x14ac:dyDescent="0.25">
      <c r="A23" s="34" t="s">
        <v>205</v>
      </c>
      <c r="B23" s="11"/>
      <c r="C23" s="12">
        <v>52</v>
      </c>
      <c r="D23" s="13">
        <v>298</v>
      </c>
      <c r="E23" s="29"/>
      <c r="F23" s="12">
        <v>50</v>
      </c>
      <c r="G23" s="13">
        <v>50</v>
      </c>
      <c r="H23" s="29"/>
      <c r="I23" s="12">
        <v>2</v>
      </c>
      <c r="J23" s="13">
        <v>52</v>
      </c>
      <c r="K23" s="29"/>
      <c r="L23" s="12"/>
      <c r="M23" s="13">
        <v>14</v>
      </c>
      <c r="N23" s="29"/>
      <c r="O23" s="12"/>
      <c r="P23" s="13">
        <v>131</v>
      </c>
      <c r="Q23" s="29"/>
      <c r="R23" s="12"/>
      <c r="S23" s="13">
        <v>17</v>
      </c>
      <c r="T23" s="29"/>
      <c r="U23" s="12"/>
      <c r="V23" s="13">
        <v>8</v>
      </c>
      <c r="W23" s="29"/>
      <c r="X23" s="12"/>
      <c r="Y23" s="13">
        <v>26</v>
      </c>
      <c r="Z23" s="29"/>
      <c r="AA23" s="12"/>
      <c r="AB23" s="13">
        <v>56</v>
      </c>
    </row>
    <row r="24" spans="1:28" x14ac:dyDescent="0.25">
      <c r="A24" s="34" t="s">
        <v>32</v>
      </c>
      <c r="B24" s="11">
        <v>109.46564502</v>
      </c>
      <c r="C24" s="12"/>
      <c r="D24" s="13">
        <v>0</v>
      </c>
      <c r="E24" s="11">
        <v>3.0523270001756999</v>
      </c>
      <c r="F24" s="12"/>
      <c r="G24" s="13"/>
      <c r="H24" s="11">
        <v>20.989974713536999</v>
      </c>
      <c r="I24" s="12"/>
      <c r="J24" s="13"/>
      <c r="K24" s="11">
        <v>8.65522861693659</v>
      </c>
      <c r="L24" s="12"/>
      <c r="M24" s="13"/>
      <c r="N24" s="11">
        <v>28.558073166027501</v>
      </c>
      <c r="O24" s="12"/>
      <c r="P24" s="13"/>
      <c r="Q24" s="11">
        <v>7.4844730552253598</v>
      </c>
      <c r="R24" s="12"/>
      <c r="S24" s="13"/>
      <c r="T24" s="11">
        <v>16.265139768059498</v>
      </c>
      <c r="U24" s="12"/>
      <c r="V24" s="13"/>
      <c r="W24" s="11">
        <v>11.8329937130099</v>
      </c>
      <c r="X24" s="12"/>
      <c r="Y24" s="13"/>
      <c r="Z24" s="11">
        <v>12.627434987028201</v>
      </c>
      <c r="AA24" s="12"/>
      <c r="AB24" s="13"/>
    </row>
    <row r="25" spans="1:28" x14ac:dyDescent="0.25">
      <c r="A25" s="34" t="s">
        <v>33</v>
      </c>
      <c r="B25" s="11">
        <v>94.061373544999995</v>
      </c>
      <c r="C25" s="12"/>
      <c r="D25" s="13">
        <v>0</v>
      </c>
      <c r="E25" s="11">
        <v>10.9795553772584</v>
      </c>
      <c r="F25" s="12"/>
      <c r="G25" s="13"/>
      <c r="H25" s="11">
        <v>12.392576417114199</v>
      </c>
      <c r="I25" s="12"/>
      <c r="J25" s="13"/>
      <c r="K25" s="11">
        <v>9.7192933687383203</v>
      </c>
      <c r="L25" s="12"/>
      <c r="M25" s="13"/>
      <c r="N25" s="11">
        <v>12.621714964117899</v>
      </c>
      <c r="O25" s="12"/>
      <c r="P25" s="13"/>
      <c r="Q25" s="11">
        <v>15.027669707656299</v>
      </c>
      <c r="R25" s="12"/>
      <c r="S25" s="13"/>
      <c r="T25" s="11">
        <v>12.335291780363301</v>
      </c>
      <c r="U25" s="12"/>
      <c r="V25" s="13"/>
      <c r="W25" s="11">
        <v>12.067963475525699</v>
      </c>
      <c r="X25" s="12"/>
      <c r="Y25" s="13"/>
      <c r="Z25" s="11">
        <v>8.9173084542255303</v>
      </c>
      <c r="AA25" s="12"/>
      <c r="AB25" s="13"/>
    </row>
    <row r="26" spans="1:28" x14ac:dyDescent="0.25">
      <c r="A26" s="34" t="s">
        <v>34</v>
      </c>
      <c r="B26" s="11">
        <v>94.061373544999995</v>
      </c>
      <c r="C26" s="12"/>
      <c r="D26" s="13">
        <v>0</v>
      </c>
      <c r="E26" s="11">
        <v>10.9795553772584</v>
      </c>
      <c r="F26" s="12"/>
      <c r="G26" s="13"/>
      <c r="H26" s="11">
        <v>12.392576417114199</v>
      </c>
      <c r="I26" s="12"/>
      <c r="J26" s="13"/>
      <c r="K26" s="11">
        <v>9.7192933687383203</v>
      </c>
      <c r="L26" s="12"/>
      <c r="M26" s="13"/>
      <c r="N26" s="11">
        <v>12.621714964117899</v>
      </c>
      <c r="O26" s="12"/>
      <c r="P26" s="13"/>
      <c r="Q26" s="11">
        <v>15.027669707656299</v>
      </c>
      <c r="R26" s="12"/>
      <c r="S26" s="13"/>
      <c r="T26" s="11">
        <v>12.335291780363301</v>
      </c>
      <c r="U26" s="12"/>
      <c r="V26" s="13"/>
      <c r="W26" s="11">
        <v>12.067963475525699</v>
      </c>
      <c r="X26" s="12"/>
      <c r="Y26" s="13"/>
      <c r="Z26" s="11">
        <v>8.9173084542255303</v>
      </c>
      <c r="AA26" s="12"/>
      <c r="AB26" s="13"/>
    </row>
    <row r="27" spans="1:28" x14ac:dyDescent="0.25">
      <c r="A27" s="34" t="s">
        <v>35</v>
      </c>
      <c r="B27" s="11">
        <v>10.894382814097099</v>
      </c>
      <c r="C27" s="12"/>
      <c r="D27" s="13">
        <v>0</v>
      </c>
      <c r="E27" s="11">
        <v>1.4210064540126699</v>
      </c>
      <c r="F27" s="12"/>
      <c r="G27" s="13"/>
      <c r="H27" s="11">
        <v>1.8798731214542701</v>
      </c>
      <c r="I27" s="12"/>
      <c r="J27" s="13"/>
      <c r="K27" s="11">
        <v>0.81411828094476302</v>
      </c>
      <c r="L27" s="12"/>
      <c r="M27" s="13"/>
      <c r="N27" s="11">
        <v>2.61998064958587</v>
      </c>
      <c r="O27" s="12"/>
      <c r="P27" s="13"/>
      <c r="Q27" s="11">
        <v>0.60688817306791398</v>
      </c>
      <c r="R27" s="12"/>
      <c r="S27" s="13"/>
      <c r="T27" s="11">
        <v>2.02789462708059</v>
      </c>
      <c r="U27" s="12"/>
      <c r="V27" s="13"/>
      <c r="W27" s="11">
        <v>1.1841720450105599</v>
      </c>
      <c r="X27" s="12"/>
      <c r="Y27" s="13"/>
      <c r="Z27" s="11">
        <v>0.34044946294053702</v>
      </c>
      <c r="AA27" s="12"/>
      <c r="AB27" s="13"/>
    </row>
    <row r="28" spans="1:28" x14ac:dyDescent="0.25">
      <c r="A28" s="34" t="s">
        <v>36</v>
      </c>
      <c r="B28" s="11">
        <v>31.664631799999999</v>
      </c>
      <c r="C28" s="12"/>
      <c r="D28" s="13">
        <v>0</v>
      </c>
      <c r="E28" s="11">
        <v>1.6426464620309</v>
      </c>
      <c r="F28" s="12"/>
      <c r="G28" s="13"/>
      <c r="H28" s="11">
        <v>3.6347921713024198</v>
      </c>
      <c r="I28" s="12"/>
      <c r="J28" s="13"/>
      <c r="K28" s="11">
        <v>8.5277816326710791</v>
      </c>
      <c r="L28" s="12"/>
      <c r="M28" s="13"/>
      <c r="N28" s="11">
        <v>3.9493414938189799</v>
      </c>
      <c r="O28" s="12"/>
      <c r="P28" s="13"/>
      <c r="Q28" s="11">
        <v>7.9685828370860898</v>
      </c>
      <c r="R28" s="12"/>
      <c r="S28" s="13"/>
      <c r="T28" s="11">
        <v>2.5862944295805699</v>
      </c>
      <c r="U28" s="12"/>
      <c r="V28" s="13"/>
      <c r="W28" s="11">
        <v>2.62124435430463</v>
      </c>
      <c r="X28" s="12"/>
      <c r="Y28" s="13"/>
      <c r="Z28" s="11">
        <v>0.73394841920529796</v>
      </c>
      <c r="AA28" s="12"/>
      <c r="AB28" s="13"/>
    </row>
    <row r="29" spans="1:28" x14ac:dyDescent="0.25">
      <c r="A29" s="34" t="s">
        <v>37</v>
      </c>
      <c r="B29" s="11">
        <v>10.894382814097099</v>
      </c>
      <c r="C29" s="12"/>
      <c r="D29" s="13">
        <v>0</v>
      </c>
      <c r="E29" s="11">
        <v>1.4210064540126699</v>
      </c>
      <c r="F29" s="12"/>
      <c r="G29" s="13"/>
      <c r="H29" s="11">
        <v>1.8798731214542701</v>
      </c>
      <c r="I29" s="12"/>
      <c r="J29" s="13"/>
      <c r="K29" s="11">
        <v>0.81411828094476302</v>
      </c>
      <c r="L29" s="12"/>
      <c r="M29" s="13"/>
      <c r="N29" s="11">
        <v>2.61998064958587</v>
      </c>
      <c r="O29" s="12"/>
      <c r="P29" s="13"/>
      <c r="Q29" s="11">
        <v>0.60688817306791398</v>
      </c>
      <c r="R29" s="12"/>
      <c r="S29" s="13"/>
      <c r="T29" s="11">
        <v>2.02789462708059</v>
      </c>
      <c r="U29" s="12"/>
      <c r="V29" s="13"/>
      <c r="W29" s="11">
        <v>1.1841720450105599</v>
      </c>
      <c r="X29" s="12"/>
      <c r="Y29" s="13"/>
      <c r="Z29" s="11">
        <v>0.34044946294053702</v>
      </c>
      <c r="AA29" s="12"/>
      <c r="AB29" s="13"/>
    </row>
    <row r="30" spans="1:28" x14ac:dyDescent="0.25">
      <c r="A30" s="34" t="s">
        <v>38</v>
      </c>
      <c r="B30" s="11">
        <v>10.894382814097099</v>
      </c>
      <c r="C30" s="12"/>
      <c r="D30" s="13">
        <v>0</v>
      </c>
      <c r="E30" s="11">
        <v>1.4210064540126699</v>
      </c>
      <c r="F30" s="12"/>
      <c r="G30" s="13"/>
      <c r="H30" s="11">
        <v>1.8798731214542701</v>
      </c>
      <c r="I30" s="12"/>
      <c r="J30" s="13"/>
      <c r="K30" s="11">
        <v>0.81411828094476302</v>
      </c>
      <c r="L30" s="12"/>
      <c r="M30" s="13"/>
      <c r="N30" s="11">
        <v>2.61998064958587</v>
      </c>
      <c r="O30" s="12"/>
      <c r="P30" s="13"/>
      <c r="Q30" s="11">
        <v>0.60688817306791398</v>
      </c>
      <c r="R30" s="12"/>
      <c r="S30" s="13"/>
      <c r="T30" s="11">
        <v>2.02789462708059</v>
      </c>
      <c r="U30" s="12"/>
      <c r="V30" s="13"/>
      <c r="W30" s="11">
        <v>1.1841720450105599</v>
      </c>
      <c r="X30" s="12"/>
      <c r="Y30" s="13"/>
      <c r="Z30" s="11">
        <v>0.34044946294053702</v>
      </c>
      <c r="AA30" s="12"/>
      <c r="AB30" s="13"/>
    </row>
    <row r="31" spans="1:28" x14ac:dyDescent="0.25">
      <c r="A31" s="34" t="s">
        <v>39</v>
      </c>
      <c r="B31" s="11">
        <v>37.7263067599999</v>
      </c>
      <c r="C31" s="12"/>
      <c r="D31" s="13">
        <v>43</v>
      </c>
      <c r="E31" s="11">
        <v>0.49945880718728997</v>
      </c>
      <c r="F31" s="12"/>
      <c r="G31" s="13"/>
      <c r="H31" s="11">
        <v>4.2963653781237401</v>
      </c>
      <c r="I31" s="12"/>
      <c r="J31" s="13"/>
      <c r="K31" s="11">
        <v>9.0025946326889503</v>
      </c>
      <c r="L31" s="12"/>
      <c r="M31" s="13"/>
      <c r="N31" s="11">
        <v>3.2354834810167201</v>
      </c>
      <c r="O31" s="12"/>
      <c r="P31" s="13"/>
      <c r="Q31" s="11">
        <v>4.7507592524146993</v>
      </c>
      <c r="R31" s="12"/>
      <c r="S31" s="13"/>
      <c r="T31" s="11">
        <v>0.99328449776254102</v>
      </c>
      <c r="U31" s="12"/>
      <c r="V31" s="13"/>
      <c r="W31" s="11">
        <v>13.80191219442472</v>
      </c>
      <c r="X31" s="12"/>
      <c r="Y31" s="13"/>
      <c r="Z31" s="11">
        <v>1.1464485163812699</v>
      </c>
      <c r="AA31" s="12"/>
      <c r="AB31" s="13"/>
    </row>
    <row r="32" spans="1:28" x14ac:dyDescent="0.25">
      <c r="A32" s="34" t="s">
        <v>40</v>
      </c>
      <c r="B32" s="11">
        <v>132.12271490000001</v>
      </c>
      <c r="C32" s="12"/>
      <c r="D32" s="13">
        <v>139</v>
      </c>
      <c r="E32" s="11">
        <v>10.044416922222201</v>
      </c>
      <c r="F32" s="12"/>
      <c r="G32" s="13"/>
      <c r="H32" s="11">
        <v>14.8520010901234</v>
      </c>
      <c r="I32" s="12"/>
      <c r="J32" s="13"/>
      <c r="K32" s="11">
        <v>20.6039321481481</v>
      </c>
      <c r="L32" s="12"/>
      <c r="M32" s="13"/>
      <c r="N32" s="11">
        <v>22.320926493827098</v>
      </c>
      <c r="O32" s="12"/>
      <c r="P32" s="13"/>
      <c r="Q32" s="11">
        <v>21.8058281901234</v>
      </c>
      <c r="R32" s="12"/>
      <c r="S32" s="13"/>
      <c r="T32" s="11">
        <v>4.1207864296296197</v>
      </c>
      <c r="U32" s="12"/>
      <c r="V32" s="13"/>
      <c r="W32" s="11">
        <v>28.673805572839498</v>
      </c>
      <c r="X32" s="12"/>
      <c r="Y32" s="13"/>
      <c r="Z32" s="11">
        <v>9.7010180530864201</v>
      </c>
      <c r="AA32" s="12"/>
      <c r="AB32" s="13"/>
    </row>
    <row r="33" spans="1:29" x14ac:dyDescent="0.25">
      <c r="A33" s="34" t="s">
        <v>41</v>
      </c>
      <c r="B33" s="11">
        <v>298.58742790000002</v>
      </c>
      <c r="C33" s="12"/>
      <c r="D33" s="13">
        <v>299</v>
      </c>
      <c r="E33" s="11">
        <v>2.5678804119445702</v>
      </c>
      <c r="F33" s="12"/>
      <c r="G33" s="13"/>
      <c r="H33" s="11">
        <v>26.320774222431901</v>
      </c>
      <c r="I33" s="12"/>
      <c r="J33" s="13"/>
      <c r="K33" s="11">
        <v>58.561939394624901</v>
      </c>
      <c r="L33" s="12"/>
      <c r="M33" s="13"/>
      <c r="N33" s="11">
        <v>37.162935961753398</v>
      </c>
      <c r="O33" s="12"/>
      <c r="P33" s="13"/>
      <c r="Q33" s="11">
        <v>24.751513970687999</v>
      </c>
      <c r="R33" s="12"/>
      <c r="S33" s="13"/>
      <c r="T33" s="11">
        <v>40.372786476684098</v>
      </c>
      <c r="U33" s="12"/>
      <c r="V33" s="13"/>
      <c r="W33" s="11">
        <v>78.249022552866705</v>
      </c>
      <c r="X33" s="12"/>
      <c r="Y33" s="13"/>
      <c r="Z33" s="11">
        <v>30.600574909006198</v>
      </c>
      <c r="AA33" s="12"/>
      <c r="AB33" s="13"/>
    </row>
    <row r="34" spans="1:29" x14ac:dyDescent="0.25">
      <c r="A34" s="34" t="s">
        <v>42</v>
      </c>
      <c r="B34" s="11">
        <v>31.030083959999899</v>
      </c>
      <c r="C34" s="12"/>
      <c r="D34" s="13">
        <v>31</v>
      </c>
      <c r="E34" s="11">
        <v>0</v>
      </c>
      <c r="F34" s="12"/>
      <c r="G34" s="13"/>
      <c r="H34" s="11">
        <v>21.3862736471497</v>
      </c>
      <c r="I34" s="12"/>
      <c r="J34" s="13"/>
      <c r="K34" s="11">
        <v>0.29980757449275303</v>
      </c>
      <c r="L34" s="12"/>
      <c r="M34" s="13"/>
      <c r="N34" s="11">
        <v>0</v>
      </c>
      <c r="O34" s="12"/>
      <c r="P34" s="13"/>
      <c r="Q34" s="11">
        <v>9.1441310220289793</v>
      </c>
      <c r="R34" s="12"/>
      <c r="S34" s="13"/>
      <c r="T34" s="11">
        <v>4.9967929082125599E-2</v>
      </c>
      <c r="U34" s="12"/>
      <c r="V34" s="13"/>
      <c r="W34" s="11">
        <v>0</v>
      </c>
      <c r="X34" s="12"/>
      <c r="Y34" s="13"/>
      <c r="Z34" s="11">
        <v>0.14990378724637601</v>
      </c>
      <c r="AA34" s="12"/>
      <c r="AB34" s="13"/>
    </row>
    <row r="35" spans="1:29" x14ac:dyDescent="0.25">
      <c r="A35" s="34" t="s">
        <v>43</v>
      </c>
      <c r="B35" s="11">
        <v>120.611610169999</v>
      </c>
      <c r="C35" s="12"/>
      <c r="D35" s="13">
        <v>121</v>
      </c>
      <c r="E35" s="11">
        <v>3.9510699883275802</v>
      </c>
      <c r="F35" s="12"/>
      <c r="G35" s="13"/>
      <c r="H35" s="11">
        <v>0.48521912137356299</v>
      </c>
      <c r="I35" s="12"/>
      <c r="J35" s="13"/>
      <c r="K35" s="11">
        <v>102.658502679178</v>
      </c>
      <c r="L35" s="12"/>
      <c r="M35" s="13"/>
      <c r="N35" s="11">
        <v>0.83180420806896505</v>
      </c>
      <c r="O35" s="12"/>
      <c r="P35" s="13"/>
      <c r="Q35" s="11">
        <v>0.41590210403448202</v>
      </c>
      <c r="R35" s="12"/>
      <c r="S35" s="13"/>
      <c r="T35" s="11">
        <v>7.0010187512471198</v>
      </c>
      <c r="U35" s="12"/>
      <c r="V35" s="13"/>
      <c r="W35" s="11">
        <v>4.0897040230057398</v>
      </c>
      <c r="X35" s="12"/>
      <c r="Y35" s="13"/>
      <c r="Z35" s="11">
        <v>1.1783892947643599</v>
      </c>
      <c r="AA35" s="12"/>
      <c r="AB35" s="13"/>
    </row>
    <row r="36" spans="1:29" x14ac:dyDescent="0.25">
      <c r="A36" s="34" t="s">
        <v>44</v>
      </c>
      <c r="B36" s="11">
        <v>687.28911410659896</v>
      </c>
      <c r="C36" s="12"/>
      <c r="D36" s="13">
        <v>634</v>
      </c>
      <c r="E36" s="11">
        <v>56.654537085565124</v>
      </c>
      <c r="F36" s="12">
        <v>8</v>
      </c>
      <c r="G36" s="13">
        <v>57</v>
      </c>
      <c r="H36" s="11">
        <v>67.214594964878486</v>
      </c>
      <c r="I36" s="12">
        <v>12</v>
      </c>
      <c r="J36" s="13">
        <v>67</v>
      </c>
      <c r="K36" s="11">
        <v>91.54393983586462</v>
      </c>
      <c r="L36" s="12">
        <v>15</v>
      </c>
      <c r="M36" s="13">
        <v>92</v>
      </c>
      <c r="N36" s="11">
        <v>155.52724505255651</v>
      </c>
      <c r="O36" s="12">
        <v>19</v>
      </c>
      <c r="P36" s="13">
        <v>156</v>
      </c>
      <c r="Q36" s="11">
        <v>74.05829639637011</v>
      </c>
      <c r="R36" s="12">
        <v>12</v>
      </c>
      <c r="S36" s="13">
        <v>74</v>
      </c>
      <c r="T36" s="11">
        <v>76.028763344513749</v>
      </c>
      <c r="U36" s="12">
        <v>17</v>
      </c>
      <c r="V36" s="13">
        <v>76</v>
      </c>
      <c r="W36" s="11">
        <v>102.23198848614533</v>
      </c>
      <c r="X36" s="12">
        <v>15</v>
      </c>
      <c r="Y36" s="13">
        <v>102</v>
      </c>
      <c r="Z36" s="11">
        <v>64.029748940704394</v>
      </c>
      <c r="AA36" s="12">
        <v>12</v>
      </c>
      <c r="AB36" s="13">
        <v>64</v>
      </c>
    </row>
    <row r="37" spans="1:29" x14ac:dyDescent="0.25">
      <c r="A37" s="34" t="s">
        <v>45</v>
      </c>
      <c r="B37" s="11">
        <v>210.44850238499902</v>
      </c>
      <c r="C37" s="12"/>
      <c r="D37" s="13">
        <v>156</v>
      </c>
      <c r="E37" s="11">
        <v>27.107052119509838</v>
      </c>
      <c r="F37" s="12">
        <v>0</v>
      </c>
      <c r="G37" s="13">
        <v>27</v>
      </c>
      <c r="H37" s="11">
        <v>24.03549855010403</v>
      </c>
      <c r="I37" s="12">
        <v>4</v>
      </c>
      <c r="J37" s="13">
        <v>24</v>
      </c>
      <c r="K37" s="11">
        <v>34.709190370949379</v>
      </c>
      <c r="L37" s="12">
        <v>0</v>
      </c>
      <c r="M37" s="13">
        <v>35</v>
      </c>
      <c r="N37" s="11">
        <v>46.947510835683303</v>
      </c>
      <c r="O37" s="12">
        <v>10</v>
      </c>
      <c r="P37" s="13">
        <v>47</v>
      </c>
      <c r="Q37" s="11">
        <v>21.770719015015899</v>
      </c>
      <c r="R37" s="12">
        <v>4</v>
      </c>
      <c r="S37" s="13">
        <v>22</v>
      </c>
      <c r="T37" s="11">
        <v>20.044931807590771</v>
      </c>
      <c r="U37" s="12">
        <v>6</v>
      </c>
      <c r="V37" s="13">
        <v>20</v>
      </c>
      <c r="W37" s="11">
        <v>20.867153940674029</v>
      </c>
      <c r="X37" s="12">
        <v>0</v>
      </c>
      <c r="Y37" s="13">
        <v>21</v>
      </c>
      <c r="Z37" s="11">
        <v>14.966445745472068</v>
      </c>
      <c r="AA37" s="12">
        <v>3</v>
      </c>
      <c r="AB37" s="13">
        <v>15</v>
      </c>
    </row>
    <row r="38" spans="1:29" x14ac:dyDescent="0.25">
      <c r="A38" s="34" t="s">
        <v>46</v>
      </c>
      <c r="B38" s="11">
        <v>42.037900119999897</v>
      </c>
      <c r="C38" s="12"/>
      <c r="D38" s="13">
        <v>25</v>
      </c>
      <c r="E38" s="11">
        <v>8.4698583945481403</v>
      </c>
      <c r="F38" s="12"/>
      <c r="G38" s="13">
        <v>10</v>
      </c>
      <c r="H38" s="11">
        <v>0.99645392877036998</v>
      </c>
      <c r="I38" s="12"/>
      <c r="J38" s="13"/>
      <c r="K38" s="11">
        <v>0.99645392877036998</v>
      </c>
      <c r="L38" s="12"/>
      <c r="M38" s="13"/>
      <c r="N38" s="11">
        <v>2.5534131924740699</v>
      </c>
      <c r="O38" s="12"/>
      <c r="P38" s="13">
        <v>3</v>
      </c>
      <c r="Q38" s="11">
        <v>11.334663439762901</v>
      </c>
      <c r="R38" s="12"/>
      <c r="S38" s="13">
        <v>10</v>
      </c>
      <c r="T38" s="11">
        <v>7.9716314301629598</v>
      </c>
      <c r="U38" s="12"/>
      <c r="V38" s="13"/>
      <c r="W38" s="11">
        <v>8.0339098007111094</v>
      </c>
      <c r="X38" s="12"/>
      <c r="Y38" s="13">
        <v>5</v>
      </c>
      <c r="Z38" s="11">
        <v>1.68151600479999</v>
      </c>
      <c r="AA38" s="12">
        <v>0</v>
      </c>
      <c r="AB38" s="13"/>
    </row>
    <row r="39" spans="1:29" x14ac:dyDescent="0.25">
      <c r="A39" s="34" t="s">
        <v>47</v>
      </c>
      <c r="B39" s="11">
        <v>462.3277401966987</v>
      </c>
      <c r="C39" s="12"/>
      <c r="D39" s="13">
        <v>466</v>
      </c>
      <c r="E39" s="11">
        <v>50.467966979266308</v>
      </c>
      <c r="F39" s="12">
        <v>0</v>
      </c>
      <c r="G39" s="13">
        <v>50</v>
      </c>
      <c r="H39" s="11">
        <v>43.20397758529662</v>
      </c>
      <c r="I39" s="12">
        <v>5</v>
      </c>
      <c r="J39" s="13">
        <v>43</v>
      </c>
      <c r="K39" s="11">
        <v>43.048774285468731</v>
      </c>
      <c r="L39" s="12">
        <v>5</v>
      </c>
      <c r="M39" s="13">
        <v>43</v>
      </c>
      <c r="N39" s="11">
        <v>62.143962331471045</v>
      </c>
      <c r="O39" s="12">
        <v>5</v>
      </c>
      <c r="P39" s="13">
        <v>62</v>
      </c>
      <c r="Q39" s="11">
        <v>59.107313332506742</v>
      </c>
      <c r="R39" s="12">
        <v>2</v>
      </c>
      <c r="S39" s="13">
        <v>59</v>
      </c>
      <c r="T39" s="11">
        <v>49.681101254058248</v>
      </c>
      <c r="U39" s="12">
        <v>9</v>
      </c>
      <c r="V39" s="13">
        <v>50</v>
      </c>
      <c r="W39" s="11">
        <v>79.789258724800561</v>
      </c>
      <c r="X39" s="12">
        <v>25</v>
      </c>
      <c r="Y39" s="13">
        <v>80</v>
      </c>
      <c r="Z39" s="11">
        <v>74.885385703830678</v>
      </c>
      <c r="AA39" s="12">
        <v>3</v>
      </c>
      <c r="AB39" s="13">
        <v>75</v>
      </c>
    </row>
    <row r="40" spans="1:29" x14ac:dyDescent="0.25">
      <c r="A40" s="34" t="s">
        <v>48</v>
      </c>
      <c r="B40" s="11">
        <v>37.533163451</v>
      </c>
      <c r="C40" s="12"/>
      <c r="D40" s="13">
        <v>21</v>
      </c>
      <c r="E40" s="11">
        <v>13.976510166194</v>
      </c>
      <c r="F40" s="12">
        <v>0</v>
      </c>
      <c r="G40" s="13">
        <v>14</v>
      </c>
      <c r="H40" s="11">
        <v>2.2638009424117098</v>
      </c>
      <c r="I40" s="12">
        <v>0</v>
      </c>
      <c r="J40" s="13">
        <v>2</v>
      </c>
      <c r="K40" s="11">
        <v>3.54334060551398</v>
      </c>
      <c r="L40" s="12">
        <v>1</v>
      </c>
      <c r="M40" s="13">
        <v>4</v>
      </c>
      <c r="N40" s="11">
        <v>5.7087154199947499</v>
      </c>
      <c r="O40" s="12">
        <v>0</v>
      </c>
      <c r="P40" s="13">
        <v>6</v>
      </c>
      <c r="Q40" s="11">
        <v>4.65883672206468</v>
      </c>
      <c r="R40" s="12">
        <v>0</v>
      </c>
      <c r="S40" s="13">
        <v>5</v>
      </c>
      <c r="T40" s="11">
        <v>2.0013312679291899</v>
      </c>
      <c r="U40" s="12">
        <v>0</v>
      </c>
      <c r="V40" s="13">
        <v>2</v>
      </c>
      <c r="W40" s="11">
        <v>2.8215490006870598</v>
      </c>
      <c r="X40" s="12">
        <v>0</v>
      </c>
      <c r="Y40" s="13">
        <v>3</v>
      </c>
      <c r="Z40" s="11">
        <v>2.5590793262045399</v>
      </c>
      <c r="AA40" s="12">
        <v>0</v>
      </c>
      <c r="AB40" s="13">
        <v>3</v>
      </c>
    </row>
    <row r="41" spans="1:29" x14ac:dyDescent="0.25">
      <c r="A41" s="34" t="s">
        <v>49</v>
      </c>
      <c r="B41" s="11">
        <v>84.811142503799999</v>
      </c>
      <c r="C41" s="12"/>
      <c r="D41" s="13">
        <v>86</v>
      </c>
      <c r="E41" s="11">
        <v>8.9288198017599107</v>
      </c>
      <c r="F41" s="12">
        <v>0</v>
      </c>
      <c r="G41" s="13">
        <v>9</v>
      </c>
      <c r="H41" s="11">
        <v>7.5586531995330795</v>
      </c>
      <c r="I41" s="12">
        <v>0</v>
      </c>
      <c r="J41" s="13">
        <v>8</v>
      </c>
      <c r="K41" s="11">
        <v>6.0424483089294698</v>
      </c>
      <c r="L41" s="12">
        <v>2</v>
      </c>
      <c r="M41" s="13">
        <v>6</v>
      </c>
      <c r="N41" s="11">
        <v>9.2523078765338305</v>
      </c>
      <c r="O41" s="12">
        <v>2</v>
      </c>
      <c r="P41" s="13">
        <v>9</v>
      </c>
      <c r="Q41" s="11">
        <v>11.55095099654365</v>
      </c>
      <c r="R41" s="12">
        <v>0</v>
      </c>
      <c r="S41" s="13">
        <v>12</v>
      </c>
      <c r="T41" s="11">
        <v>7.38088887746125</v>
      </c>
      <c r="U41" s="12">
        <v>1</v>
      </c>
      <c r="V41" s="13">
        <v>7</v>
      </c>
      <c r="W41" s="11">
        <v>22.18205157977339</v>
      </c>
      <c r="X41" s="12">
        <v>5</v>
      </c>
      <c r="Y41" s="13">
        <v>22</v>
      </c>
      <c r="Z41" s="11">
        <v>11.91502186326526</v>
      </c>
      <c r="AA41" s="12">
        <v>0</v>
      </c>
      <c r="AB41" s="13">
        <v>12</v>
      </c>
    </row>
    <row r="42" spans="1:29" x14ac:dyDescent="0.25">
      <c r="A42" s="34" t="s">
        <v>50</v>
      </c>
      <c r="B42" s="11">
        <v>31.495804079299898</v>
      </c>
      <c r="C42" s="12"/>
      <c r="D42" s="13">
        <v>32</v>
      </c>
      <c r="E42" s="11">
        <v>3.547895974574665</v>
      </c>
      <c r="F42" s="12">
        <v>0</v>
      </c>
      <c r="G42" s="13">
        <v>4</v>
      </c>
      <c r="H42" s="11">
        <v>2.5762314826487778</v>
      </c>
      <c r="I42" s="12">
        <v>0</v>
      </c>
      <c r="J42" s="13">
        <v>3</v>
      </c>
      <c r="K42" s="11">
        <v>2.922438248080403</v>
      </c>
      <c r="L42" s="12">
        <v>1</v>
      </c>
      <c r="M42" s="13">
        <v>3</v>
      </c>
      <c r="N42" s="11">
        <v>3.8478691323367933</v>
      </c>
      <c r="O42" s="12">
        <v>0</v>
      </c>
      <c r="P42" s="13">
        <v>4</v>
      </c>
      <c r="Q42" s="11">
        <v>3.807420664641012</v>
      </c>
      <c r="R42" s="12">
        <v>0</v>
      </c>
      <c r="S42" s="13">
        <v>4</v>
      </c>
      <c r="T42" s="11">
        <v>2.1308714604417442</v>
      </c>
      <c r="U42" s="12">
        <v>0</v>
      </c>
      <c r="V42" s="13">
        <v>2</v>
      </c>
      <c r="W42" s="11">
        <v>6.42893734137634</v>
      </c>
      <c r="X42" s="12">
        <v>0</v>
      </c>
      <c r="Y42" s="13">
        <v>6</v>
      </c>
      <c r="Z42" s="11">
        <v>6.2341397752002017</v>
      </c>
      <c r="AA42" s="12">
        <v>0</v>
      </c>
      <c r="AB42" s="13">
        <v>6</v>
      </c>
    </row>
    <row r="43" spans="1:29" x14ac:dyDescent="0.25">
      <c r="A43" s="34" t="s">
        <v>51</v>
      </c>
      <c r="B43" s="11">
        <v>17.516558671999899</v>
      </c>
      <c r="C43" s="12"/>
      <c r="D43" s="13">
        <v>18</v>
      </c>
      <c r="E43" s="11">
        <v>1.13467586539271</v>
      </c>
      <c r="F43" s="12">
        <v>0</v>
      </c>
      <c r="G43" s="13">
        <v>1</v>
      </c>
      <c r="H43" s="11">
        <v>1.9856827644372399</v>
      </c>
      <c r="I43" s="12">
        <v>0</v>
      </c>
      <c r="J43" s="13">
        <v>2</v>
      </c>
      <c r="K43" s="11">
        <v>1.84384828126315</v>
      </c>
      <c r="L43" s="12">
        <v>0</v>
      </c>
      <c r="M43" s="13">
        <v>2</v>
      </c>
      <c r="N43" s="11">
        <v>2.83668966348178</v>
      </c>
      <c r="O43" s="12">
        <v>0</v>
      </c>
      <c r="P43" s="13">
        <v>3</v>
      </c>
      <c r="Q43" s="11">
        <v>2.6948551803076901</v>
      </c>
      <c r="R43" s="12">
        <v>0</v>
      </c>
      <c r="S43" s="13">
        <v>3</v>
      </c>
      <c r="T43" s="11">
        <v>2.3402689723724599</v>
      </c>
      <c r="U43" s="12">
        <v>0</v>
      </c>
      <c r="V43" s="13">
        <v>2</v>
      </c>
      <c r="W43" s="11">
        <v>2.1275172476113302</v>
      </c>
      <c r="X43" s="12">
        <v>0</v>
      </c>
      <c r="Y43" s="13">
        <v>2</v>
      </c>
      <c r="Z43" s="11">
        <v>2.5530206971335998</v>
      </c>
      <c r="AA43" s="12">
        <v>0</v>
      </c>
      <c r="AB43" s="13">
        <v>3</v>
      </c>
    </row>
    <row r="44" spans="1:29" x14ac:dyDescent="0.25">
      <c r="A44" s="34" t="s">
        <v>52</v>
      </c>
      <c r="B44" s="11">
        <v>9.8918346955000001</v>
      </c>
      <c r="C44" s="12"/>
      <c r="D44" s="13">
        <v>10</v>
      </c>
      <c r="E44" s="11">
        <v>1.3391195922146999</v>
      </c>
      <c r="F44" s="12">
        <v>0</v>
      </c>
      <c r="G44" s="13">
        <v>1</v>
      </c>
      <c r="H44" s="11">
        <v>0.87484030666175305</v>
      </c>
      <c r="I44" s="12">
        <v>0</v>
      </c>
      <c r="J44" s="13">
        <v>1</v>
      </c>
      <c r="K44" s="11">
        <v>1.06285423221625</v>
      </c>
      <c r="L44" s="12">
        <v>0</v>
      </c>
      <c r="M44" s="13">
        <v>1</v>
      </c>
      <c r="N44" s="11">
        <v>1.49643736665826</v>
      </c>
      <c r="O44" s="12">
        <v>0</v>
      </c>
      <c r="P44" s="13">
        <v>1</v>
      </c>
      <c r="Q44" s="11">
        <v>1.2431941199930101</v>
      </c>
      <c r="R44" s="12">
        <v>0</v>
      </c>
      <c r="S44" s="13">
        <v>1</v>
      </c>
      <c r="T44" s="11">
        <v>1.2124979688820701</v>
      </c>
      <c r="U44" s="12">
        <v>0</v>
      </c>
      <c r="V44" s="13">
        <v>1</v>
      </c>
      <c r="W44" s="11">
        <v>1.2969123844371599</v>
      </c>
      <c r="X44" s="12">
        <v>0</v>
      </c>
      <c r="Y44" s="13">
        <v>1</v>
      </c>
      <c r="Z44" s="11">
        <v>1.36597872443677</v>
      </c>
      <c r="AA44" s="12">
        <v>0</v>
      </c>
      <c r="AB44" s="13">
        <v>1</v>
      </c>
    </row>
    <row r="45" spans="1:29" x14ac:dyDescent="0.25">
      <c r="A45" s="34" t="s">
        <v>53</v>
      </c>
      <c r="B45" s="11">
        <v>30.6224349545999</v>
      </c>
      <c r="C45" s="12">
        <v>0</v>
      </c>
      <c r="D45" s="13">
        <v>31</v>
      </c>
      <c r="E45" s="11">
        <v>5.0155061411014703</v>
      </c>
      <c r="F45" s="12">
        <v>0</v>
      </c>
      <c r="G45" s="13">
        <v>2</v>
      </c>
      <c r="H45" s="11">
        <v>3.4271420725602839</v>
      </c>
      <c r="I45" s="12">
        <v>5</v>
      </c>
      <c r="J45" s="13">
        <v>5</v>
      </c>
      <c r="K45" s="11">
        <v>3.1194832048162882</v>
      </c>
      <c r="L45" s="12">
        <v>5</v>
      </c>
      <c r="M45" s="13">
        <v>5</v>
      </c>
      <c r="N45" s="11">
        <v>3.9136652390868769</v>
      </c>
      <c r="O45" s="12">
        <v>2</v>
      </c>
      <c r="P45" s="13">
        <v>2</v>
      </c>
      <c r="Q45" s="11">
        <v>4.2856854838068905</v>
      </c>
      <c r="R45" s="12">
        <v>5</v>
      </c>
      <c r="S45" s="13">
        <v>5</v>
      </c>
      <c r="T45" s="11">
        <v>1.9675660443433212</v>
      </c>
      <c r="U45" s="12">
        <v>0</v>
      </c>
      <c r="V45" s="13">
        <v>1</v>
      </c>
      <c r="W45" s="11">
        <v>4.1140029161064442</v>
      </c>
      <c r="X45" s="12">
        <v>0</v>
      </c>
      <c r="Y45" s="13">
        <v>4</v>
      </c>
      <c r="Z45" s="11">
        <v>4.7793838527783903</v>
      </c>
      <c r="AA45" s="12">
        <v>0</v>
      </c>
      <c r="AB45" s="13">
        <v>5</v>
      </c>
      <c r="AC45" s="14"/>
    </row>
    <row r="46" spans="1:29" x14ac:dyDescent="0.25">
      <c r="A46" s="34" t="s">
        <v>54</v>
      </c>
      <c r="B46" s="11">
        <v>408.38564242599898</v>
      </c>
      <c r="C46" s="12"/>
      <c r="D46" s="13">
        <v>422</v>
      </c>
      <c r="E46" s="11">
        <v>46.572221394024638</v>
      </c>
      <c r="F46" s="12">
        <v>0</v>
      </c>
      <c r="G46" s="13">
        <v>47</v>
      </c>
      <c r="H46" s="11">
        <v>47.287269426773477</v>
      </c>
      <c r="I46" s="12">
        <v>7</v>
      </c>
      <c r="J46" s="13">
        <v>47</v>
      </c>
      <c r="K46" s="11">
        <v>39.199614623166958</v>
      </c>
      <c r="L46" s="12">
        <v>7</v>
      </c>
      <c r="M46" s="13">
        <v>39</v>
      </c>
      <c r="N46" s="11">
        <v>53.04747176238552</v>
      </c>
      <c r="O46" s="12">
        <v>10</v>
      </c>
      <c r="P46" s="13">
        <v>53</v>
      </c>
      <c r="Q46" s="11">
        <v>52.666964058642996</v>
      </c>
      <c r="R46" s="12">
        <v>0</v>
      </c>
      <c r="S46" s="13">
        <v>53</v>
      </c>
      <c r="T46" s="11">
        <v>48.52551132953085</v>
      </c>
      <c r="U46" s="12">
        <v>9</v>
      </c>
      <c r="V46" s="13">
        <v>49</v>
      </c>
      <c r="W46" s="11">
        <v>64.577092851787199</v>
      </c>
      <c r="X46" s="12">
        <v>40</v>
      </c>
      <c r="Y46" s="13">
        <v>40</v>
      </c>
      <c r="Z46" s="11">
        <v>56.509496979687299</v>
      </c>
      <c r="AA46" s="12">
        <v>0</v>
      </c>
      <c r="AB46" s="13">
        <v>57</v>
      </c>
    </row>
    <row r="47" spans="1:29" x14ac:dyDescent="0.25">
      <c r="A47" s="34" t="s">
        <v>55</v>
      </c>
      <c r="B47" s="11">
        <v>3.1443229879999999</v>
      </c>
      <c r="C47" s="12"/>
      <c r="D47" s="13">
        <v>0</v>
      </c>
      <c r="E47" s="11">
        <v>1.0035073365957401</v>
      </c>
      <c r="F47" s="12">
        <v>0</v>
      </c>
      <c r="G47" s="13"/>
      <c r="H47" s="11">
        <v>0.20070146731914801</v>
      </c>
      <c r="I47" s="12">
        <v>0</v>
      </c>
      <c r="J47" s="13">
        <v>0</v>
      </c>
      <c r="K47" s="11">
        <v>0.13380097821276499</v>
      </c>
      <c r="L47" s="12">
        <v>0</v>
      </c>
      <c r="M47" s="13">
        <v>0</v>
      </c>
      <c r="N47" s="11">
        <v>0.28990211946099198</v>
      </c>
      <c r="O47" s="12">
        <v>0</v>
      </c>
      <c r="P47" s="13">
        <v>0</v>
      </c>
      <c r="Q47" s="11">
        <v>0.40140293463829702</v>
      </c>
      <c r="R47" s="12">
        <v>0</v>
      </c>
      <c r="S47" s="13">
        <v>0</v>
      </c>
      <c r="T47" s="11">
        <v>0.20070146731914801</v>
      </c>
      <c r="U47" s="12">
        <v>0</v>
      </c>
      <c r="V47" s="13">
        <v>0</v>
      </c>
      <c r="W47" s="11">
        <v>0.53520391285106295</v>
      </c>
      <c r="X47" s="12">
        <v>0</v>
      </c>
      <c r="Y47" s="13">
        <v>0</v>
      </c>
      <c r="Z47" s="11">
        <v>0.37910277160283601</v>
      </c>
      <c r="AA47" s="12">
        <v>0</v>
      </c>
      <c r="AB47" s="13">
        <v>0</v>
      </c>
    </row>
    <row r="48" spans="1:29" x14ac:dyDescent="0.25">
      <c r="A48" s="34" t="s">
        <v>56</v>
      </c>
      <c r="B48" s="11">
        <v>16.451741918700002</v>
      </c>
      <c r="C48" s="12"/>
      <c r="D48" s="13">
        <v>16</v>
      </c>
      <c r="E48" s="11">
        <v>2.3855025782114998</v>
      </c>
      <c r="F48" s="12">
        <v>0</v>
      </c>
      <c r="G48" s="13">
        <v>2</v>
      </c>
      <c r="H48" s="11">
        <v>2.5500199973985</v>
      </c>
      <c r="I48" s="12">
        <v>0</v>
      </c>
      <c r="J48" s="13">
        <v>3</v>
      </c>
      <c r="K48" s="11">
        <v>0.82258709593500001</v>
      </c>
      <c r="L48" s="12">
        <v>0</v>
      </c>
      <c r="M48" s="13">
        <v>1</v>
      </c>
      <c r="N48" s="11">
        <v>2.5500199973985</v>
      </c>
      <c r="O48" s="12">
        <v>2</v>
      </c>
      <c r="P48" s="13">
        <v>3</v>
      </c>
      <c r="Q48" s="11">
        <v>2.7967961261790002</v>
      </c>
      <c r="R48" s="12">
        <v>0</v>
      </c>
      <c r="S48" s="13">
        <v>3</v>
      </c>
      <c r="T48" s="11">
        <v>0.65806967674799999</v>
      </c>
      <c r="U48" s="12">
        <v>0</v>
      </c>
      <c r="V48" s="13">
        <v>1</v>
      </c>
      <c r="W48" s="11">
        <v>2.3032438686179999</v>
      </c>
      <c r="X48" s="12">
        <v>0</v>
      </c>
      <c r="Y48" s="13">
        <v>2</v>
      </c>
      <c r="Z48" s="11">
        <v>2.3855025782114998</v>
      </c>
      <c r="AA48" s="12">
        <v>0</v>
      </c>
      <c r="AB48" s="13">
        <v>2</v>
      </c>
    </row>
    <row r="49" spans="1:28" x14ac:dyDescent="0.25">
      <c r="A49" s="34" t="s">
        <v>57</v>
      </c>
      <c r="B49" s="11">
        <v>70.560442556299904</v>
      </c>
      <c r="C49" s="12"/>
      <c r="D49" s="13">
        <v>72</v>
      </c>
      <c r="E49" s="11">
        <v>7.5818243537038503</v>
      </c>
      <c r="F49" s="12">
        <v>0</v>
      </c>
      <c r="G49" s="13">
        <v>8</v>
      </c>
      <c r="H49" s="11">
        <v>5.9400817783713808</v>
      </c>
      <c r="I49" s="12">
        <v>0</v>
      </c>
      <c r="J49" s="13">
        <v>6</v>
      </c>
      <c r="K49" s="11">
        <v>5.9374732177777192</v>
      </c>
      <c r="L49" s="12">
        <v>1</v>
      </c>
      <c r="M49" s="13">
        <v>6</v>
      </c>
      <c r="N49" s="11">
        <v>9.5581633542161306</v>
      </c>
      <c r="O49" s="12">
        <v>1</v>
      </c>
      <c r="P49" s="13">
        <v>10</v>
      </c>
      <c r="Q49" s="11">
        <v>9.0321678239348451</v>
      </c>
      <c r="R49" s="12">
        <v>3</v>
      </c>
      <c r="S49" s="13">
        <v>9</v>
      </c>
      <c r="T49" s="11">
        <v>6.6342709609946402</v>
      </c>
      <c r="U49" s="12">
        <v>2</v>
      </c>
      <c r="V49" s="13">
        <v>7</v>
      </c>
      <c r="W49" s="11">
        <v>15.231350146737839</v>
      </c>
      <c r="X49" s="12">
        <v>0</v>
      </c>
      <c r="Y49" s="13">
        <v>15</v>
      </c>
      <c r="Z49" s="11">
        <v>10.645110920563493</v>
      </c>
      <c r="AA49" s="12">
        <v>0</v>
      </c>
      <c r="AB49" s="13">
        <v>11</v>
      </c>
    </row>
    <row r="50" spans="1:28" x14ac:dyDescent="0.25">
      <c r="A50" s="34" t="s">
        <v>58</v>
      </c>
      <c r="B50" s="11">
        <v>3.6446535184000002</v>
      </c>
      <c r="C50" s="12"/>
      <c r="D50" s="13">
        <v>4</v>
      </c>
      <c r="E50" s="11">
        <v>0.34948732368219099</v>
      </c>
      <c r="F50" s="12">
        <v>0</v>
      </c>
      <c r="G50" s="13">
        <v>0</v>
      </c>
      <c r="H50" s="11">
        <v>0.59912112631232795</v>
      </c>
      <c r="I50" s="12">
        <v>0</v>
      </c>
      <c r="J50" s="13">
        <v>1</v>
      </c>
      <c r="K50" s="11">
        <v>0.399414084208219</v>
      </c>
      <c r="L50" s="12">
        <v>0</v>
      </c>
      <c r="M50" s="13">
        <v>0</v>
      </c>
      <c r="N50" s="11">
        <v>0.44934084473424601</v>
      </c>
      <c r="O50" s="12">
        <v>0</v>
      </c>
      <c r="P50" s="13">
        <v>0</v>
      </c>
      <c r="Q50" s="11">
        <v>0.24963380263013599</v>
      </c>
      <c r="R50" s="12">
        <v>0</v>
      </c>
      <c r="S50" s="13">
        <v>0</v>
      </c>
      <c r="T50" s="11">
        <v>1.29809577367671</v>
      </c>
      <c r="U50" s="12">
        <v>0</v>
      </c>
      <c r="V50" s="13">
        <v>1</v>
      </c>
      <c r="W50" s="11">
        <v>0.199707042104109</v>
      </c>
      <c r="X50" s="12">
        <v>0</v>
      </c>
      <c r="Y50" s="13">
        <v>0</v>
      </c>
      <c r="Z50" s="11">
        <v>9.9853521052054695E-2</v>
      </c>
      <c r="AA50" s="12">
        <v>0</v>
      </c>
      <c r="AB50" s="13">
        <v>0</v>
      </c>
    </row>
    <row r="51" spans="1:28" x14ac:dyDescent="0.25">
      <c r="A51" s="34" t="s">
        <v>59</v>
      </c>
      <c r="B51" s="11">
        <v>442.12494925949898</v>
      </c>
      <c r="C51" s="12"/>
      <c r="D51" s="13">
        <v>467</v>
      </c>
      <c r="E51" s="11">
        <v>52.247416695887665</v>
      </c>
      <c r="F51" s="12">
        <v>0</v>
      </c>
      <c r="G51" s="13">
        <v>52</v>
      </c>
      <c r="H51" s="11">
        <v>37.834626310106948</v>
      </c>
      <c r="I51" s="12">
        <v>0</v>
      </c>
      <c r="J51" s="13">
        <v>38</v>
      </c>
      <c r="K51" s="11">
        <v>44.752192871014095</v>
      </c>
      <c r="L51" s="12">
        <v>0</v>
      </c>
      <c r="M51" s="13">
        <v>45</v>
      </c>
      <c r="N51" s="11">
        <v>49.337758089997422</v>
      </c>
      <c r="O51" s="12">
        <v>0</v>
      </c>
      <c r="P51" s="13">
        <v>49</v>
      </c>
      <c r="Q51" s="11">
        <v>80.23119824784709</v>
      </c>
      <c r="R51" s="12">
        <v>0</v>
      </c>
      <c r="S51" s="13">
        <v>80</v>
      </c>
      <c r="T51" s="11">
        <v>42.643847441364969</v>
      </c>
      <c r="U51" s="12">
        <v>0</v>
      </c>
      <c r="V51" s="13">
        <v>43</v>
      </c>
      <c r="W51" s="11">
        <v>73.242215455871147</v>
      </c>
      <c r="X51" s="12">
        <v>3</v>
      </c>
      <c r="Y51" s="13">
        <v>73</v>
      </c>
      <c r="Z51" s="11">
        <v>61.835694147409768</v>
      </c>
      <c r="AA51" s="12">
        <v>0</v>
      </c>
      <c r="AB51" s="13">
        <v>62</v>
      </c>
    </row>
    <row r="52" spans="1:28" s="33" customFormat="1" x14ac:dyDescent="0.25">
      <c r="A52" s="34" t="s">
        <v>60</v>
      </c>
      <c r="B52" s="31">
        <v>135.6315409</v>
      </c>
      <c r="C52" s="32">
        <v>140</v>
      </c>
      <c r="D52" s="28">
        <v>140</v>
      </c>
      <c r="E52" s="31">
        <v>13.6512265191558</v>
      </c>
      <c r="F52" s="32">
        <v>88</v>
      </c>
      <c r="G52" s="28">
        <v>88</v>
      </c>
      <c r="H52" s="31">
        <v>6.3537966748144701</v>
      </c>
      <c r="I52" s="32">
        <v>10</v>
      </c>
      <c r="J52" s="28">
        <v>10</v>
      </c>
      <c r="K52" s="31">
        <v>4.9698013595083399</v>
      </c>
      <c r="L52" s="32">
        <v>8</v>
      </c>
      <c r="M52" s="28">
        <v>8</v>
      </c>
      <c r="N52" s="31">
        <v>16.293399393831098</v>
      </c>
      <c r="O52" s="32">
        <v>6</v>
      </c>
      <c r="P52" s="28">
        <v>6</v>
      </c>
      <c r="Q52" s="31">
        <v>21.200291875371001</v>
      </c>
      <c r="R52" s="32">
        <v>8</v>
      </c>
      <c r="S52" s="28">
        <v>8</v>
      </c>
      <c r="T52" s="31">
        <v>17.237032563357999</v>
      </c>
      <c r="U52" s="32">
        <v>6</v>
      </c>
      <c r="V52" s="28">
        <v>6</v>
      </c>
      <c r="W52" s="31">
        <v>8.1781541358998098</v>
      </c>
      <c r="X52" s="32">
        <v>6</v>
      </c>
      <c r="Y52" s="28">
        <v>6</v>
      </c>
      <c r="Z52" s="31">
        <v>47.747838378061203</v>
      </c>
      <c r="AA52" s="32">
        <v>8</v>
      </c>
      <c r="AB52" s="28">
        <v>8</v>
      </c>
    </row>
    <row r="53" spans="1:28" s="33" customFormat="1" x14ac:dyDescent="0.25">
      <c r="A53" s="34" t="s">
        <v>61</v>
      </c>
      <c r="B53" s="31">
        <v>306.29139651999901</v>
      </c>
      <c r="C53" s="32">
        <v>144</v>
      </c>
      <c r="D53" s="28">
        <v>240</v>
      </c>
      <c r="E53" s="31">
        <v>42.786370419460397</v>
      </c>
      <c r="F53" s="32">
        <v>18</v>
      </c>
      <c r="G53" s="28">
        <v>30</v>
      </c>
      <c r="H53" s="31">
        <v>23.134147868177202</v>
      </c>
      <c r="I53" s="32">
        <v>18</v>
      </c>
      <c r="J53" s="28">
        <v>30</v>
      </c>
      <c r="K53" s="31">
        <v>29.5078416685934</v>
      </c>
      <c r="L53" s="32">
        <v>18</v>
      </c>
      <c r="M53" s="28">
        <v>30</v>
      </c>
      <c r="N53" s="31">
        <v>35.999566835684</v>
      </c>
      <c r="O53" s="32">
        <v>18</v>
      </c>
      <c r="P53" s="28">
        <v>30</v>
      </c>
      <c r="Q53" s="31">
        <v>48.215813286481598</v>
      </c>
      <c r="R53" s="32">
        <v>18</v>
      </c>
      <c r="S53" s="28">
        <v>30</v>
      </c>
      <c r="T53" s="31">
        <v>38.596256902520203</v>
      </c>
      <c r="U53" s="32">
        <v>18</v>
      </c>
      <c r="V53" s="28">
        <v>30</v>
      </c>
      <c r="W53" s="31">
        <v>51.638722920038497</v>
      </c>
      <c r="X53" s="32">
        <v>18</v>
      </c>
      <c r="Y53" s="28">
        <v>30</v>
      </c>
      <c r="Z53" s="31">
        <v>36.412676619044298</v>
      </c>
      <c r="AA53" s="32">
        <v>18</v>
      </c>
      <c r="AB53" s="28">
        <v>30</v>
      </c>
    </row>
    <row r="54" spans="1:28" s="33" customFormat="1" x14ac:dyDescent="0.25">
      <c r="A54" s="34" t="s">
        <v>62</v>
      </c>
      <c r="B54" s="31">
        <v>7.6068199439999997</v>
      </c>
      <c r="C54" s="32"/>
      <c r="D54" s="28">
        <v>8</v>
      </c>
      <c r="E54" s="31">
        <v>5.0585352627600004</v>
      </c>
      <c r="F54" s="32">
        <v>6</v>
      </c>
      <c r="G54" s="28">
        <v>8</v>
      </c>
      <c r="H54" s="31">
        <v>1.21709119103999</v>
      </c>
      <c r="I54" s="32"/>
      <c r="J54" s="28"/>
      <c r="K54" s="31">
        <v>3.8034099719999999E-2</v>
      </c>
      <c r="L54" s="32"/>
      <c r="M54" s="28"/>
      <c r="N54" s="31">
        <v>0.98888659272000001</v>
      </c>
      <c r="O54" s="32"/>
      <c r="P54" s="28"/>
      <c r="Q54" s="31">
        <v>7.6068199439999998E-2</v>
      </c>
      <c r="R54" s="32"/>
      <c r="S54" s="28"/>
      <c r="T54" s="31">
        <v>3.8034099719999999E-2</v>
      </c>
      <c r="U54" s="32"/>
      <c r="V54" s="28"/>
      <c r="W54" s="31">
        <v>0.114102299159999</v>
      </c>
      <c r="X54" s="32"/>
      <c r="Y54" s="28"/>
      <c r="Z54" s="31">
        <v>7.6068199439999998E-2</v>
      </c>
      <c r="AA54" s="32"/>
      <c r="AB54" s="28"/>
    </row>
    <row r="55" spans="1:28" x14ac:dyDescent="0.25">
      <c r="A55" s="34" t="s">
        <v>210</v>
      </c>
      <c r="B55" s="31"/>
      <c r="C55" s="32">
        <v>8</v>
      </c>
      <c r="D55" s="28">
        <v>8</v>
      </c>
      <c r="E55" s="31"/>
      <c r="F55" s="32">
        <v>1</v>
      </c>
      <c r="G55" s="28">
        <v>1</v>
      </c>
      <c r="H55" s="31"/>
      <c r="I55" s="32">
        <v>1</v>
      </c>
      <c r="J55" s="28">
        <v>1</v>
      </c>
      <c r="K55" s="31"/>
      <c r="L55" s="32">
        <v>1</v>
      </c>
      <c r="M55" s="28">
        <v>1</v>
      </c>
      <c r="N55" s="31"/>
      <c r="O55" s="32">
        <v>1</v>
      </c>
      <c r="P55" s="28">
        <v>1</v>
      </c>
      <c r="Q55" s="31"/>
      <c r="R55" s="32">
        <v>1</v>
      </c>
      <c r="S55" s="28">
        <v>1</v>
      </c>
      <c r="T55" s="31"/>
      <c r="U55" s="32">
        <v>1</v>
      </c>
      <c r="V55" s="28">
        <v>1</v>
      </c>
      <c r="W55" s="31"/>
      <c r="X55" s="32">
        <v>1</v>
      </c>
      <c r="Y55" s="28">
        <v>1</v>
      </c>
      <c r="Z55" s="31"/>
      <c r="AA55" s="32">
        <v>1</v>
      </c>
      <c r="AB55" s="28">
        <v>1</v>
      </c>
    </row>
    <row r="56" spans="1:28" x14ac:dyDescent="0.25">
      <c r="A56" s="34" t="s">
        <v>63</v>
      </c>
      <c r="B56" s="11">
        <v>166.37382504725718</v>
      </c>
      <c r="C56" s="12"/>
      <c r="D56" s="13">
        <v>0</v>
      </c>
      <c r="E56" s="11">
        <v>10.914960724086599</v>
      </c>
      <c r="F56" s="12"/>
      <c r="G56" s="13"/>
      <c r="H56" s="11">
        <v>24.549056411948801</v>
      </c>
      <c r="I56" s="12"/>
      <c r="J56" s="13"/>
      <c r="K56" s="11">
        <v>17.461398013957041</v>
      </c>
      <c r="L56" s="12"/>
      <c r="M56" s="13"/>
      <c r="N56" s="11">
        <v>31.988007425685101</v>
      </c>
      <c r="O56" s="12"/>
      <c r="P56" s="13"/>
      <c r="Q56" s="11">
        <v>21.453342581021502</v>
      </c>
      <c r="R56" s="12"/>
      <c r="S56" s="13"/>
      <c r="T56" s="11">
        <v>20.4969762781522</v>
      </c>
      <c r="U56" s="12"/>
      <c r="V56" s="13"/>
      <c r="W56" s="11">
        <v>18.521351929988789</v>
      </c>
      <c r="X56" s="12"/>
      <c r="Y56" s="13"/>
      <c r="Z56" s="11">
        <v>20.988731682416741</v>
      </c>
      <c r="AA56" s="12"/>
      <c r="AB56" s="13"/>
    </row>
    <row r="57" spans="1:28" x14ac:dyDescent="0.25">
      <c r="A57" s="34" t="s">
        <v>64</v>
      </c>
      <c r="B57" s="11">
        <v>782.45135219776398</v>
      </c>
      <c r="C57" s="12"/>
      <c r="D57" s="13">
        <v>0</v>
      </c>
      <c r="E57" s="11">
        <v>130.30764184764541</v>
      </c>
      <c r="F57" s="12"/>
      <c r="G57" s="13"/>
      <c r="H57" s="11">
        <v>88.278954152552473</v>
      </c>
      <c r="I57" s="12"/>
      <c r="J57" s="13"/>
      <c r="K57" s="11">
        <v>81.49476627925128</v>
      </c>
      <c r="L57" s="12"/>
      <c r="M57" s="13"/>
      <c r="N57" s="11">
        <v>102.35311730569683</v>
      </c>
      <c r="O57" s="12"/>
      <c r="P57" s="13"/>
      <c r="Q57" s="11">
        <v>105.14347816787347</v>
      </c>
      <c r="R57" s="12"/>
      <c r="S57" s="13"/>
      <c r="T57" s="11">
        <v>79.682652520881604</v>
      </c>
      <c r="U57" s="12"/>
      <c r="V57" s="13"/>
      <c r="W57" s="11">
        <v>98.407418599382467</v>
      </c>
      <c r="X57" s="12"/>
      <c r="Y57" s="13"/>
      <c r="Z57" s="11">
        <v>96.783323324479596</v>
      </c>
      <c r="AA57" s="12"/>
      <c r="AB57" s="13"/>
    </row>
    <row r="58" spans="1:28" x14ac:dyDescent="0.25">
      <c r="A58" s="34" t="s">
        <v>65</v>
      </c>
      <c r="B58" s="11">
        <v>74.201857965263784</v>
      </c>
      <c r="C58" s="12"/>
      <c r="D58" s="13">
        <v>0</v>
      </c>
      <c r="E58" s="11">
        <v>8.360320954411268</v>
      </c>
      <c r="F58" s="12"/>
      <c r="G58" s="13"/>
      <c r="H58" s="11">
        <v>13.02139002723959</v>
      </c>
      <c r="I58" s="12"/>
      <c r="J58" s="13"/>
      <c r="K58" s="11">
        <v>7.1059646355396779</v>
      </c>
      <c r="L58" s="12"/>
      <c r="M58" s="13"/>
      <c r="N58" s="11">
        <v>25.722330800288088</v>
      </c>
      <c r="O58" s="12"/>
      <c r="P58" s="13"/>
      <c r="Q58" s="11">
        <v>2.9297626332393705</v>
      </c>
      <c r="R58" s="12"/>
      <c r="S58" s="13"/>
      <c r="T58" s="11">
        <v>8.1315621083898808</v>
      </c>
      <c r="U58" s="12"/>
      <c r="V58" s="13"/>
      <c r="W58" s="11">
        <v>2.1364073978123939</v>
      </c>
      <c r="X58" s="12"/>
      <c r="Y58" s="13"/>
      <c r="Z58" s="11">
        <v>6.7941194083436995</v>
      </c>
      <c r="AA58" s="12"/>
      <c r="AB58" s="13"/>
    </row>
    <row r="59" spans="1:28" x14ac:dyDescent="0.25">
      <c r="A59" s="34" t="s">
        <v>66</v>
      </c>
      <c r="B59" s="11">
        <v>9.6089895809999906</v>
      </c>
      <c r="C59" s="12"/>
      <c r="D59" s="13"/>
      <c r="E59" s="11">
        <v>6.5859366791123497</v>
      </c>
      <c r="F59" s="12"/>
      <c r="G59" s="13"/>
      <c r="H59" s="11">
        <v>0.215932350134831</v>
      </c>
      <c r="I59" s="12"/>
      <c r="J59" s="13"/>
      <c r="K59" s="11">
        <v>0.161949262601123</v>
      </c>
      <c r="L59" s="12"/>
      <c r="M59" s="13"/>
      <c r="N59" s="11">
        <v>0.26991543766853898</v>
      </c>
      <c r="O59" s="12"/>
      <c r="P59" s="13"/>
      <c r="Q59" s="11">
        <v>0.215932350134831</v>
      </c>
      <c r="R59" s="12"/>
      <c r="S59" s="13"/>
      <c r="T59" s="11">
        <v>1.02567866314044</v>
      </c>
      <c r="U59" s="12"/>
      <c r="V59" s="13"/>
      <c r="W59" s="11">
        <v>0.377881612735955</v>
      </c>
      <c r="X59" s="12"/>
      <c r="Y59" s="13"/>
      <c r="Z59" s="11">
        <v>0.75576322547190899</v>
      </c>
      <c r="AA59" s="12"/>
      <c r="AB59" s="13"/>
    </row>
    <row r="60" spans="1:28" x14ac:dyDescent="0.25">
      <c r="A60" s="34" t="s">
        <v>67</v>
      </c>
      <c r="B60" s="11">
        <v>753.42986720399995</v>
      </c>
      <c r="C60" s="12"/>
      <c r="D60" s="13">
        <v>0</v>
      </c>
      <c r="E60" s="11">
        <v>126.64480251779101</v>
      </c>
      <c r="F60" s="12"/>
      <c r="G60" s="13"/>
      <c r="H60" s="11">
        <v>83.4600740198983</v>
      </c>
      <c r="I60" s="12"/>
      <c r="J60" s="13"/>
      <c r="K60" s="11">
        <v>78.024361626076896</v>
      </c>
      <c r="L60" s="12"/>
      <c r="M60" s="13"/>
      <c r="N60" s="11">
        <v>92.635118765173999</v>
      </c>
      <c r="O60" s="12"/>
      <c r="P60" s="13"/>
      <c r="Q60" s="11">
        <v>103.707190654602</v>
      </c>
      <c r="R60" s="12"/>
      <c r="S60" s="13"/>
      <c r="T60" s="11">
        <v>77.002885471533304</v>
      </c>
      <c r="U60" s="12"/>
      <c r="V60" s="13"/>
      <c r="W60" s="11">
        <v>97.204400492195006</v>
      </c>
      <c r="X60" s="12"/>
      <c r="Y60" s="13"/>
      <c r="Z60" s="11">
        <v>94.751033656728595</v>
      </c>
      <c r="AA60" s="12"/>
      <c r="AB60" s="13"/>
    </row>
    <row r="61" spans="1:28" x14ac:dyDescent="0.25">
      <c r="A61" s="34" t="s">
        <v>68</v>
      </c>
      <c r="B61" s="11">
        <v>23.098794684264</v>
      </c>
      <c r="C61" s="12"/>
      <c r="D61" s="13">
        <v>0</v>
      </c>
      <c r="E61" s="11">
        <v>3.2505001310917589</v>
      </c>
      <c r="F61" s="12"/>
      <c r="G61" s="13"/>
      <c r="H61" s="11">
        <v>3.8817455900117719</v>
      </c>
      <c r="I61" s="12"/>
      <c r="J61" s="13"/>
      <c r="K61" s="11">
        <v>2.1584162934750215</v>
      </c>
      <c r="L61" s="12"/>
      <c r="M61" s="13"/>
      <c r="N61" s="11">
        <v>8.2185832722949854</v>
      </c>
      <c r="O61" s="12"/>
      <c r="P61" s="13"/>
      <c r="Q61" s="11">
        <v>1.3613167498600744</v>
      </c>
      <c r="R61" s="12"/>
      <c r="S61" s="13"/>
      <c r="T61" s="11">
        <v>1.6301763615888101</v>
      </c>
      <c r="U61" s="12"/>
      <c r="V61" s="13"/>
      <c r="W61" s="11">
        <v>0.97810581695328902</v>
      </c>
      <c r="X61" s="12"/>
      <c r="Y61" s="13"/>
      <c r="Z61" s="11">
        <v>1.6199504689883473</v>
      </c>
      <c r="AA61" s="12"/>
      <c r="AB61" s="13"/>
    </row>
    <row r="62" spans="1:28" x14ac:dyDescent="0.25">
      <c r="A62" s="34" t="s">
        <v>69</v>
      </c>
      <c r="B62" s="11">
        <v>258.47651847110092</v>
      </c>
      <c r="C62" s="12"/>
      <c r="D62" s="13">
        <v>15</v>
      </c>
      <c r="E62" s="11">
        <v>7.1900420058677206</v>
      </c>
      <c r="F62" s="12"/>
      <c r="G62" s="13"/>
      <c r="H62" s="11">
        <v>17.575588490781691</v>
      </c>
      <c r="I62" s="12"/>
      <c r="J62" s="13"/>
      <c r="K62" s="11">
        <v>28.239670972699813</v>
      </c>
      <c r="L62" s="12"/>
      <c r="M62" s="13"/>
      <c r="N62" s="11">
        <v>24.885486253176726</v>
      </c>
      <c r="O62" s="12"/>
      <c r="P62" s="13"/>
      <c r="Q62" s="11">
        <v>71.836366827542307</v>
      </c>
      <c r="R62" s="12"/>
      <c r="S62" s="13"/>
      <c r="T62" s="11">
        <v>42.132527566974581</v>
      </c>
      <c r="U62" s="12"/>
      <c r="V62" s="13"/>
      <c r="W62" s="11">
        <v>42.418110507423123</v>
      </c>
      <c r="X62" s="12"/>
      <c r="Y62" s="13"/>
      <c r="Z62" s="11">
        <v>24.19872584663457</v>
      </c>
      <c r="AA62" s="12"/>
      <c r="AB62" s="13"/>
    </row>
    <row r="63" spans="1:28" x14ac:dyDescent="0.25">
      <c r="A63" s="34" t="s">
        <v>70</v>
      </c>
      <c r="B63" s="11">
        <v>1.3494655180000001</v>
      </c>
      <c r="C63" s="12"/>
      <c r="D63" s="13">
        <v>0</v>
      </c>
      <c r="E63" s="11">
        <v>-4.9125471339573998E-2</v>
      </c>
      <c r="F63" s="12"/>
      <c r="G63" s="13"/>
      <c r="H63" s="11">
        <v>-0.29475282803744707</v>
      </c>
      <c r="I63" s="12"/>
      <c r="J63" s="13"/>
      <c r="K63" s="11">
        <v>0.57643220815319007</v>
      </c>
      <c r="L63" s="12"/>
      <c r="M63" s="13"/>
      <c r="N63" s="11">
        <v>0.11716825081021279</v>
      </c>
      <c r="O63" s="12"/>
      <c r="P63" s="13"/>
      <c r="Q63" s="11">
        <v>0.10399558655319008</v>
      </c>
      <c r="R63" s="12"/>
      <c r="S63" s="13"/>
      <c r="T63" s="11">
        <v>0.33070563512000001</v>
      </c>
      <c r="U63" s="12"/>
      <c r="V63" s="13"/>
      <c r="W63" s="11">
        <v>0.13984917730042498</v>
      </c>
      <c r="X63" s="12"/>
      <c r="Y63" s="13"/>
      <c r="Z63" s="11">
        <v>0.42519295943999902</v>
      </c>
      <c r="AA63" s="12"/>
      <c r="AB63" s="13"/>
    </row>
    <row r="64" spans="1:28" x14ac:dyDescent="0.25">
      <c r="A64" s="34" t="s">
        <v>71</v>
      </c>
      <c r="B64" s="11">
        <v>152.256317515799</v>
      </c>
      <c r="C64" s="12"/>
      <c r="D64" s="13">
        <v>0</v>
      </c>
      <c r="E64" s="11">
        <v>4.3202444336773551</v>
      </c>
      <c r="F64" s="12"/>
      <c r="G64" s="13"/>
      <c r="H64" s="11">
        <v>22.951456511693355</v>
      </c>
      <c r="I64" s="12"/>
      <c r="J64" s="13"/>
      <c r="K64" s="11">
        <v>15.889015321779624</v>
      </c>
      <c r="L64" s="12"/>
      <c r="M64" s="13"/>
      <c r="N64" s="11">
        <v>21.164802865392989</v>
      </c>
      <c r="O64" s="12"/>
      <c r="P64" s="13"/>
      <c r="Q64" s="11">
        <v>23.921596398383492</v>
      </c>
      <c r="R64" s="12"/>
      <c r="S64" s="13"/>
      <c r="T64" s="11">
        <v>26.23220789473784</v>
      </c>
      <c r="U64" s="12"/>
      <c r="V64" s="13"/>
      <c r="W64" s="11">
        <v>25.933372150526218</v>
      </c>
      <c r="X64" s="12"/>
      <c r="Y64" s="13"/>
      <c r="Z64" s="11">
        <v>11.843621939608646</v>
      </c>
      <c r="AA64" s="12"/>
      <c r="AB64" s="13"/>
    </row>
    <row r="65" spans="1:41" x14ac:dyDescent="0.25">
      <c r="A65" s="34" t="s">
        <v>72</v>
      </c>
      <c r="B65" s="11">
        <v>0.92767371600000004</v>
      </c>
      <c r="C65" s="12"/>
      <c r="D65" s="13">
        <v>0</v>
      </c>
      <c r="E65" s="11">
        <v>3.7106948639999998E-2</v>
      </c>
      <c r="F65" s="12"/>
      <c r="G65" s="13"/>
      <c r="H65" s="11">
        <v>3.7106948639999998E-2</v>
      </c>
      <c r="I65" s="12"/>
      <c r="J65" s="13"/>
      <c r="K65" s="11">
        <v>3.7106948639999998E-2</v>
      </c>
      <c r="L65" s="12"/>
      <c r="M65" s="13"/>
      <c r="N65" s="11">
        <v>0.22264169183999999</v>
      </c>
      <c r="O65" s="12"/>
      <c r="P65" s="13"/>
      <c r="Q65" s="11">
        <v>0.111320845919999</v>
      </c>
      <c r="R65" s="12"/>
      <c r="S65" s="13"/>
      <c r="T65" s="11">
        <v>0.29685558911999999</v>
      </c>
      <c r="U65" s="12"/>
      <c r="V65" s="13"/>
      <c r="W65" s="11">
        <v>0.111320845919999</v>
      </c>
      <c r="X65" s="12"/>
      <c r="Y65" s="13"/>
      <c r="Z65" s="11">
        <v>7.4213897279999996E-2</v>
      </c>
      <c r="AA65" s="12"/>
      <c r="AB65" s="13"/>
    </row>
    <row r="66" spans="1:41" x14ac:dyDescent="0.25">
      <c r="A66" s="34" t="s">
        <v>73</v>
      </c>
      <c r="B66" s="11">
        <v>-10.1747946119999</v>
      </c>
      <c r="C66" s="12"/>
      <c r="D66" s="13">
        <v>-10</v>
      </c>
      <c r="E66" s="11">
        <v>-2.3240477943843998</v>
      </c>
      <c r="F66" s="12">
        <v>0</v>
      </c>
      <c r="G66" s="13">
        <v>0</v>
      </c>
      <c r="H66" s="11">
        <v>-1.0604648980473499</v>
      </c>
      <c r="I66" s="12">
        <v>0</v>
      </c>
      <c r="J66" s="13">
        <v>0</v>
      </c>
      <c r="K66" s="11">
        <v>-0.81483383034818901</v>
      </c>
      <c r="L66" s="12">
        <v>0</v>
      </c>
      <c r="M66" s="13">
        <v>0</v>
      </c>
      <c r="N66" s="11">
        <v>-0.94237303857660104</v>
      </c>
      <c r="O66" s="12">
        <v>0</v>
      </c>
      <c r="P66" s="13">
        <v>0</v>
      </c>
      <c r="Q66" s="11">
        <v>-1.3675037326713</v>
      </c>
      <c r="R66" s="12">
        <v>0</v>
      </c>
      <c r="S66" s="13">
        <v>0</v>
      </c>
      <c r="T66" s="11">
        <v>-1.1265963393509699</v>
      </c>
      <c r="U66" s="12">
        <v>0</v>
      </c>
      <c r="V66" s="13">
        <v>0</v>
      </c>
      <c r="W66" s="11">
        <v>-1.18091859470752</v>
      </c>
      <c r="X66" s="12">
        <v>6</v>
      </c>
      <c r="Y66" s="13">
        <v>6</v>
      </c>
      <c r="Z66" s="11">
        <v>-1.3580563839136399</v>
      </c>
      <c r="AA66" s="12">
        <v>0</v>
      </c>
      <c r="AB66" s="13">
        <v>0</v>
      </c>
    </row>
    <row r="67" spans="1:41" x14ac:dyDescent="0.25">
      <c r="A67" s="34" t="s">
        <v>74</v>
      </c>
      <c r="B67" s="11">
        <v>380.9682391595</v>
      </c>
      <c r="C67" s="12"/>
      <c r="D67" s="13">
        <v>381</v>
      </c>
      <c r="E67" s="11">
        <v>68.261523128358405</v>
      </c>
      <c r="F67" s="12">
        <v>44</v>
      </c>
      <c r="G67" s="13">
        <v>68</v>
      </c>
      <c r="H67" s="11">
        <v>36.73868475867318</v>
      </c>
      <c r="I67" s="12">
        <v>37</v>
      </c>
      <c r="J67" s="13">
        <v>37</v>
      </c>
      <c r="K67" s="11">
        <v>45.866326711132231</v>
      </c>
      <c r="L67" s="12">
        <v>24</v>
      </c>
      <c r="M67" s="13">
        <v>46</v>
      </c>
      <c r="N67" s="11">
        <v>36.376000045949013</v>
      </c>
      <c r="O67" s="12">
        <v>15</v>
      </c>
      <c r="P67" s="13">
        <v>36</v>
      </c>
      <c r="Q67" s="11">
        <v>55.264269502028732</v>
      </c>
      <c r="R67" s="12">
        <v>41</v>
      </c>
      <c r="S67" s="13">
        <v>55</v>
      </c>
      <c r="T67" s="11">
        <v>41.7978540101319</v>
      </c>
      <c r="U67" s="12">
        <v>29</v>
      </c>
      <c r="V67" s="13">
        <v>42</v>
      </c>
      <c r="W67" s="11">
        <v>50.976555675828678</v>
      </c>
      <c r="X67" s="12">
        <v>51</v>
      </c>
      <c r="Y67" s="13">
        <v>51</v>
      </c>
      <c r="Z67" s="11">
        <v>45.687025327397471</v>
      </c>
      <c r="AA67" s="12">
        <v>47</v>
      </c>
      <c r="AB67" s="13">
        <v>47</v>
      </c>
    </row>
    <row r="68" spans="1:41" x14ac:dyDescent="0.25">
      <c r="A68" s="34" t="s">
        <v>75</v>
      </c>
      <c r="B68" s="11">
        <v>505.32905736319992</v>
      </c>
      <c r="C68" s="12"/>
      <c r="D68" s="13">
        <v>505</v>
      </c>
      <c r="E68" s="11">
        <v>92.197024606261479</v>
      </c>
      <c r="F68" s="12">
        <v>30</v>
      </c>
      <c r="G68" s="13">
        <v>92</v>
      </c>
      <c r="H68" s="11">
        <v>52.298775773939681</v>
      </c>
      <c r="I68" s="12">
        <v>52</v>
      </c>
      <c r="J68" s="13">
        <v>52</v>
      </c>
      <c r="K68" s="11">
        <v>51.983103308630824</v>
      </c>
      <c r="L68" s="12">
        <v>30</v>
      </c>
      <c r="M68" s="13">
        <v>52</v>
      </c>
      <c r="N68" s="11">
        <v>57.478768241521742</v>
      </c>
      <c r="O68" s="12">
        <v>16</v>
      </c>
      <c r="P68" s="13">
        <v>57</v>
      </c>
      <c r="Q68" s="11">
        <v>64.830300990872146</v>
      </c>
      <c r="R68" s="12">
        <v>43</v>
      </c>
      <c r="S68" s="13">
        <v>65</v>
      </c>
      <c r="T68" s="11">
        <v>56.762994644546914</v>
      </c>
      <c r="U68" s="12">
        <v>29</v>
      </c>
      <c r="V68" s="13">
        <v>57</v>
      </c>
      <c r="W68" s="11">
        <v>70.871096442313657</v>
      </c>
      <c r="X68" s="12">
        <v>71</v>
      </c>
      <c r="Y68" s="13">
        <v>71</v>
      </c>
      <c r="Z68" s="11">
        <v>58.906993355112526</v>
      </c>
      <c r="AA68" s="12">
        <v>59</v>
      </c>
      <c r="AB68" s="13">
        <v>59</v>
      </c>
    </row>
    <row r="69" spans="1:41" x14ac:dyDescent="0.25">
      <c r="A69" s="34" t="s">
        <v>76</v>
      </c>
      <c r="B69" s="11">
        <v>-0.56698090300000004</v>
      </c>
      <c r="C69" s="12"/>
      <c r="D69" s="13">
        <v>-1</v>
      </c>
      <c r="E69" s="11">
        <v>-0.17378724996168499</v>
      </c>
      <c r="F69" s="12">
        <v>0</v>
      </c>
      <c r="G69" s="13">
        <v>0</v>
      </c>
      <c r="H69" s="11">
        <v>-6.0825537486590003E-2</v>
      </c>
      <c r="I69" s="12">
        <v>0</v>
      </c>
      <c r="J69" s="13">
        <v>0</v>
      </c>
      <c r="K69" s="11">
        <v>-2.6068087494252799E-2</v>
      </c>
      <c r="L69" s="12"/>
      <c r="M69" s="13"/>
      <c r="N69" s="11">
        <v>-5.8653196862068997E-2</v>
      </c>
      <c r="O69" s="12"/>
      <c r="P69" s="13"/>
      <c r="Q69" s="11">
        <v>-6.5170218735632196E-2</v>
      </c>
      <c r="R69" s="12"/>
      <c r="S69" s="13"/>
      <c r="T69" s="11">
        <v>-6.9514899984674305E-2</v>
      </c>
      <c r="U69" s="12">
        <v>0</v>
      </c>
      <c r="V69" s="13"/>
      <c r="W69" s="11">
        <v>-3.9102131241379297E-2</v>
      </c>
      <c r="X69" s="12"/>
      <c r="Y69" s="13"/>
      <c r="Z69" s="11">
        <v>-7.3859581233716401E-2</v>
      </c>
      <c r="AA69" s="12">
        <v>0</v>
      </c>
      <c r="AB69" s="13"/>
    </row>
    <row r="70" spans="1:41" x14ac:dyDescent="0.25">
      <c r="A70" s="34" t="s">
        <v>77</v>
      </c>
      <c r="B70" s="11">
        <v>-4.3572483479999997</v>
      </c>
      <c r="C70" s="12"/>
      <c r="D70" s="13">
        <v>-4</v>
      </c>
      <c r="E70" s="11">
        <v>-0.93954190524117198</v>
      </c>
      <c r="F70" s="12">
        <v>18</v>
      </c>
      <c r="G70" s="13">
        <v>18</v>
      </c>
      <c r="H70" s="11">
        <v>-0.46322362227047298</v>
      </c>
      <c r="I70" s="12">
        <v>5</v>
      </c>
      <c r="J70" s="13">
        <v>5</v>
      </c>
      <c r="K70" s="11">
        <v>-0.43703430087002199</v>
      </c>
      <c r="L70" s="12">
        <v>0</v>
      </c>
      <c r="M70" s="13">
        <v>0</v>
      </c>
      <c r="N70" s="11">
        <v>-0.49923393919609299</v>
      </c>
      <c r="O70" s="12">
        <v>0</v>
      </c>
      <c r="P70" s="13">
        <v>0</v>
      </c>
      <c r="Q70" s="11">
        <v>-0.48777611108339602</v>
      </c>
      <c r="R70" s="12">
        <v>10</v>
      </c>
      <c r="S70" s="13">
        <v>10</v>
      </c>
      <c r="T70" s="11">
        <v>-0.37974516030653599</v>
      </c>
      <c r="U70" s="12">
        <v>8</v>
      </c>
      <c r="V70" s="13">
        <v>8</v>
      </c>
      <c r="W70" s="11">
        <v>-0.46486045485800098</v>
      </c>
      <c r="X70" s="12">
        <v>20</v>
      </c>
      <c r="Y70" s="13">
        <v>20</v>
      </c>
      <c r="Z70" s="11">
        <v>-0.68583285417430495</v>
      </c>
      <c r="AA70" s="12">
        <v>10</v>
      </c>
      <c r="AB70" s="13">
        <v>10</v>
      </c>
    </row>
    <row r="71" spans="1:41" x14ac:dyDescent="0.25">
      <c r="A71" s="34" t="s">
        <v>78</v>
      </c>
      <c r="B71" s="11">
        <v>1039.9375313879966</v>
      </c>
      <c r="C71" s="12"/>
      <c r="D71" s="13">
        <v>1040</v>
      </c>
      <c r="E71" s="11">
        <v>171.17466968974196</v>
      </c>
      <c r="F71" s="12">
        <v>30</v>
      </c>
      <c r="G71" s="13">
        <v>171</v>
      </c>
      <c r="H71" s="11">
        <v>110.9659954991146</v>
      </c>
      <c r="I71" s="12">
        <v>20</v>
      </c>
      <c r="J71" s="13">
        <v>111</v>
      </c>
      <c r="K71" s="11">
        <v>110.96031951391478</v>
      </c>
      <c r="L71" s="12">
        <v>10</v>
      </c>
      <c r="M71" s="13">
        <v>111</v>
      </c>
      <c r="N71" s="11">
        <v>134.49177873977132</v>
      </c>
      <c r="O71" s="12">
        <v>20</v>
      </c>
      <c r="P71" s="13">
        <v>134</v>
      </c>
      <c r="Q71" s="11">
        <v>141.21042134079758</v>
      </c>
      <c r="R71" s="12">
        <v>20</v>
      </c>
      <c r="S71" s="13">
        <v>141</v>
      </c>
      <c r="T71" s="11">
        <v>101.89842119415148</v>
      </c>
      <c r="U71" s="12">
        <v>10</v>
      </c>
      <c r="V71" s="13">
        <v>102</v>
      </c>
      <c r="W71" s="11">
        <v>132.97910387493519</v>
      </c>
      <c r="X71" s="12">
        <v>10</v>
      </c>
      <c r="Y71" s="13">
        <v>133</v>
      </c>
      <c r="Z71" s="11">
        <v>136.25682153557099</v>
      </c>
      <c r="AA71" s="12">
        <v>10</v>
      </c>
      <c r="AB71" s="13">
        <v>136</v>
      </c>
    </row>
    <row r="72" spans="1:41" x14ac:dyDescent="0.25">
      <c r="A72" s="34" t="s">
        <v>79</v>
      </c>
      <c r="B72" s="11">
        <v>-2.1786241739999999</v>
      </c>
      <c r="C72" s="12"/>
      <c r="D72" s="13">
        <v>-2</v>
      </c>
      <c r="E72" s="11">
        <v>-0.46977095262058599</v>
      </c>
      <c r="F72" s="12">
        <v>20</v>
      </c>
      <c r="G72" s="13">
        <v>20</v>
      </c>
      <c r="H72" s="11">
        <v>-0.23161181113523599</v>
      </c>
      <c r="I72" s="12">
        <v>5</v>
      </c>
      <c r="J72" s="13">
        <v>5</v>
      </c>
      <c r="K72" s="11">
        <v>-0.21851715043501099</v>
      </c>
      <c r="L72" s="12">
        <v>0</v>
      </c>
      <c r="M72" s="13">
        <v>0</v>
      </c>
      <c r="N72" s="11">
        <v>-0.249616969598046</v>
      </c>
      <c r="O72" s="12">
        <v>3</v>
      </c>
      <c r="P72" s="13">
        <v>3</v>
      </c>
      <c r="Q72" s="11">
        <v>-0.24388805554169801</v>
      </c>
      <c r="R72" s="12">
        <v>5</v>
      </c>
      <c r="S72" s="13">
        <v>5</v>
      </c>
      <c r="T72" s="11">
        <v>-0.18987258015326799</v>
      </c>
      <c r="U72" s="12">
        <v>0</v>
      </c>
      <c r="V72" s="13">
        <v>0</v>
      </c>
      <c r="W72" s="11">
        <v>-0.23243022742899999</v>
      </c>
      <c r="X72" s="12">
        <v>3</v>
      </c>
      <c r="Y72" s="13">
        <v>3</v>
      </c>
      <c r="Z72" s="11">
        <v>-0.34291642708715198</v>
      </c>
      <c r="AA72" s="12">
        <v>10</v>
      </c>
      <c r="AB72" s="13">
        <v>10</v>
      </c>
    </row>
    <row r="73" spans="1:41" x14ac:dyDescent="0.25">
      <c r="A73" s="34" t="s">
        <v>80</v>
      </c>
      <c r="B73" s="11">
        <v>233.2992759835</v>
      </c>
      <c r="C73" s="12"/>
      <c r="D73" s="13">
        <v>234</v>
      </c>
      <c r="E73" s="11">
        <v>39.202008133058129</v>
      </c>
      <c r="F73" s="12">
        <v>10</v>
      </c>
      <c r="G73" s="13">
        <v>39</v>
      </c>
      <c r="H73" s="11">
        <v>23.040647221126179</v>
      </c>
      <c r="I73" s="12">
        <v>13</v>
      </c>
      <c r="J73" s="13">
        <v>23</v>
      </c>
      <c r="K73" s="11">
        <v>26.758378543406447</v>
      </c>
      <c r="L73" s="12">
        <v>6</v>
      </c>
      <c r="M73" s="13">
        <v>27</v>
      </c>
      <c r="N73" s="11">
        <v>23.447536576265861</v>
      </c>
      <c r="O73" s="12">
        <v>12</v>
      </c>
      <c r="P73" s="13">
        <v>23</v>
      </c>
      <c r="Q73" s="11">
        <v>33.77210608459167</v>
      </c>
      <c r="R73" s="12">
        <v>6</v>
      </c>
      <c r="S73" s="13">
        <v>34</v>
      </c>
      <c r="T73" s="11">
        <v>26.72836259028994</v>
      </c>
      <c r="U73" s="12">
        <v>8</v>
      </c>
      <c r="V73" s="13">
        <v>27</v>
      </c>
      <c r="W73" s="11">
        <v>33.46187715657787</v>
      </c>
      <c r="X73" s="12">
        <v>33</v>
      </c>
      <c r="Y73" s="13">
        <v>33</v>
      </c>
      <c r="Z73" s="11">
        <v>26.888359678183093</v>
      </c>
      <c r="AA73" s="12">
        <v>14</v>
      </c>
      <c r="AB73" s="13">
        <v>27</v>
      </c>
    </row>
    <row r="74" spans="1:41" x14ac:dyDescent="0.25">
      <c r="A74" s="34" t="s">
        <v>81</v>
      </c>
      <c r="B74" s="11">
        <v>4.3020802729999996</v>
      </c>
      <c r="C74" s="12"/>
      <c r="D74" s="13">
        <v>0</v>
      </c>
      <c r="E74" s="11">
        <v>0.94551214791208704</v>
      </c>
      <c r="F74" s="12"/>
      <c r="G74" s="13"/>
      <c r="H74" s="11">
        <v>0.23637803697802101</v>
      </c>
      <c r="I74" s="12"/>
      <c r="J74" s="13"/>
      <c r="K74" s="11">
        <v>0.37820485916483498</v>
      </c>
      <c r="L74" s="12"/>
      <c r="M74" s="13"/>
      <c r="N74" s="11">
        <v>1.5600950440549399</v>
      </c>
      <c r="O74" s="12"/>
      <c r="P74" s="13"/>
      <c r="Q74" s="11">
        <v>0.47275607395604302</v>
      </c>
      <c r="R74" s="12"/>
      <c r="S74" s="13"/>
      <c r="T74" s="11">
        <v>0.33092925176922999</v>
      </c>
      <c r="U74" s="12"/>
      <c r="V74" s="13"/>
      <c r="W74" s="11">
        <v>0.141826822186813</v>
      </c>
      <c r="X74" s="12"/>
      <c r="Y74" s="13"/>
      <c r="Z74" s="11">
        <v>0.23637803697802101</v>
      </c>
      <c r="AA74" s="12"/>
      <c r="AB74" s="13"/>
    </row>
    <row r="75" spans="1:41" ht="15.75" thickBot="1" x14ac:dyDescent="0.3">
      <c r="A75" s="34" t="s">
        <v>82</v>
      </c>
      <c r="B75" s="11">
        <v>3.975283777</v>
      </c>
      <c r="C75" s="12"/>
      <c r="D75" s="13">
        <v>0</v>
      </c>
      <c r="E75" s="11">
        <v>0.46224229965116198</v>
      </c>
      <c r="F75" s="12"/>
      <c r="G75" s="13"/>
      <c r="H75" s="11">
        <v>0.215713073170542</v>
      </c>
      <c r="I75" s="12"/>
      <c r="J75" s="13"/>
      <c r="K75" s="11">
        <v>1.2326461324030999</v>
      </c>
      <c r="L75" s="12"/>
      <c r="M75" s="13"/>
      <c r="N75" s="11">
        <v>0.55469075958139502</v>
      </c>
      <c r="O75" s="12"/>
      <c r="P75" s="13"/>
      <c r="Q75" s="11">
        <v>0.33897768641085202</v>
      </c>
      <c r="R75" s="12"/>
      <c r="S75" s="13"/>
      <c r="T75" s="11">
        <v>0.431426146341085</v>
      </c>
      <c r="U75" s="12"/>
      <c r="V75" s="13"/>
      <c r="W75" s="11">
        <v>0.215713073170542</v>
      </c>
      <c r="X75" s="12"/>
      <c r="Y75" s="13"/>
      <c r="Z75" s="11">
        <v>0.52387460627131699</v>
      </c>
      <c r="AA75" s="12"/>
      <c r="AB75" s="13"/>
    </row>
    <row r="76" spans="1:41" s="19" customFormat="1" ht="15.75" thickBot="1" x14ac:dyDescent="0.3">
      <c r="A76" s="15" t="s">
        <v>83</v>
      </c>
      <c r="B76" s="16">
        <f>SUM(B4:B75)</f>
        <v>11816.722291057005</v>
      </c>
      <c r="C76" s="17">
        <f t="shared" ref="C76:AB76" si="0">SUM(C4:C75)</f>
        <v>376</v>
      </c>
      <c r="D76" s="18">
        <f t="shared" si="0"/>
        <v>6567</v>
      </c>
      <c r="E76" s="16">
        <f t="shared" si="0"/>
        <v>1421.4895387009697</v>
      </c>
      <c r="F76" s="17">
        <f t="shared" si="0"/>
        <v>328</v>
      </c>
      <c r="G76" s="18">
        <f t="shared" si="0"/>
        <v>927</v>
      </c>
      <c r="H76" s="16">
        <f t="shared" si="0"/>
        <v>1232.5394564294438</v>
      </c>
      <c r="I76" s="17">
        <f t="shared" si="0"/>
        <v>198</v>
      </c>
      <c r="J76" s="18">
        <f t="shared" si="0"/>
        <v>657</v>
      </c>
      <c r="K76" s="16">
        <f t="shared" si="0"/>
        <v>1748.537917842448</v>
      </c>
      <c r="L76" s="17">
        <f t="shared" si="0"/>
        <v>149</v>
      </c>
      <c r="M76" s="18">
        <f t="shared" si="0"/>
        <v>728</v>
      </c>
      <c r="N76" s="16">
        <f t="shared" si="0"/>
        <v>1610.5771294527806</v>
      </c>
      <c r="O76" s="17">
        <f t="shared" si="0"/>
        <v>142</v>
      </c>
      <c r="P76" s="18">
        <f t="shared" si="0"/>
        <v>926</v>
      </c>
      <c r="Q76" s="16">
        <f t="shared" si="0"/>
        <v>1561.1551154344693</v>
      </c>
      <c r="R76" s="17">
        <f t="shared" si="0"/>
        <v>178</v>
      </c>
      <c r="S76" s="18">
        <f t="shared" si="0"/>
        <v>778</v>
      </c>
      <c r="T76" s="16">
        <f t="shared" si="0"/>
        <v>1292.6360752714943</v>
      </c>
      <c r="U76" s="17">
        <f t="shared" si="0"/>
        <v>187</v>
      </c>
      <c r="V76" s="18">
        <f t="shared" si="0"/>
        <v>625</v>
      </c>
      <c r="W76" s="16">
        <f t="shared" si="0"/>
        <v>1577.8117984816786</v>
      </c>
      <c r="X76" s="17">
        <f t="shared" si="0"/>
        <v>307</v>
      </c>
      <c r="Y76" s="18">
        <f t="shared" si="0"/>
        <v>838</v>
      </c>
      <c r="Z76" s="16">
        <f t="shared" si="0"/>
        <v>1372.1604694876526</v>
      </c>
      <c r="AA76" s="17">
        <f t="shared" si="0"/>
        <v>195</v>
      </c>
      <c r="AB76" s="18">
        <f t="shared" si="0"/>
        <v>758</v>
      </c>
    </row>
    <row r="77" spans="1:41" x14ac:dyDescent="0.25">
      <c r="A77" s="20"/>
      <c r="B77" s="11"/>
      <c r="C77" s="12"/>
      <c r="D77" s="13"/>
      <c r="E77" s="11"/>
      <c r="F77" s="12"/>
      <c r="G77" s="13"/>
      <c r="H77" s="11"/>
      <c r="I77" s="12"/>
      <c r="J77" s="13"/>
      <c r="K77" s="11"/>
      <c r="L77" s="12"/>
      <c r="M77" s="13"/>
      <c r="N77" s="11"/>
      <c r="O77" s="12"/>
      <c r="P77" s="13"/>
      <c r="Q77" s="11"/>
      <c r="R77" s="12"/>
      <c r="S77" s="13"/>
      <c r="T77" s="11"/>
      <c r="U77" s="12"/>
      <c r="V77" s="13"/>
      <c r="W77" s="11"/>
      <c r="X77" s="12"/>
      <c r="Y77" s="13"/>
      <c r="Z77" s="11"/>
      <c r="AA77" s="12"/>
      <c r="AB77" s="13"/>
    </row>
    <row r="78" spans="1:41" x14ac:dyDescent="0.25">
      <c r="A78" s="7" t="s">
        <v>84</v>
      </c>
      <c r="B78" s="11"/>
      <c r="C78" s="12"/>
      <c r="D78" s="13"/>
      <c r="E78" s="11"/>
      <c r="F78" s="12"/>
      <c r="G78" s="13"/>
      <c r="H78" s="11"/>
      <c r="I78" s="12"/>
      <c r="J78" s="13"/>
      <c r="K78" s="11"/>
      <c r="L78" s="12"/>
      <c r="M78" s="13"/>
      <c r="N78" s="11"/>
      <c r="O78" s="12"/>
      <c r="P78" s="13"/>
      <c r="Q78" s="11"/>
      <c r="R78" s="12"/>
      <c r="S78" s="13"/>
      <c r="T78" s="11"/>
      <c r="U78" s="12"/>
      <c r="V78" s="13"/>
      <c r="W78" s="11"/>
      <c r="X78" s="12"/>
      <c r="Y78" s="13"/>
      <c r="Z78" s="11"/>
      <c r="AA78" s="12"/>
      <c r="AB78" s="13"/>
    </row>
    <row r="79" spans="1:41" x14ac:dyDescent="0.25">
      <c r="A79" s="34" t="s">
        <v>85</v>
      </c>
      <c r="B79" s="11">
        <v>311.58061349539975</v>
      </c>
      <c r="C79" s="12"/>
      <c r="D79" s="13">
        <v>278</v>
      </c>
      <c r="E79" s="11">
        <v>32.846555519721889</v>
      </c>
      <c r="F79" s="12">
        <v>0</v>
      </c>
      <c r="G79" s="13">
        <v>33</v>
      </c>
      <c r="H79" s="11">
        <v>45.324772323917038</v>
      </c>
      <c r="I79" s="12">
        <v>0</v>
      </c>
      <c r="J79" s="13">
        <v>45</v>
      </c>
      <c r="K79" s="11">
        <v>49.226457254279005</v>
      </c>
      <c r="L79" s="12">
        <v>0</v>
      </c>
      <c r="M79" s="13">
        <v>49</v>
      </c>
      <c r="N79" s="11">
        <v>41.440900946510169</v>
      </c>
      <c r="O79" s="12">
        <v>0</v>
      </c>
      <c r="P79" s="13">
        <v>41</v>
      </c>
      <c r="Q79" s="11">
        <v>38.19434761731307</v>
      </c>
      <c r="R79" s="12">
        <v>0</v>
      </c>
      <c r="S79" s="13">
        <v>38</v>
      </c>
      <c r="T79" s="11">
        <v>44.020812504113017</v>
      </c>
      <c r="U79" s="12">
        <v>24</v>
      </c>
      <c r="V79" s="13">
        <v>44</v>
      </c>
      <c r="W79" s="11">
        <v>21.978807343228677</v>
      </c>
      <c r="X79" s="12">
        <v>0</v>
      </c>
      <c r="Y79" s="13">
        <v>22</v>
      </c>
      <c r="Z79" s="11">
        <v>38.547959986316542</v>
      </c>
      <c r="AA79" s="12">
        <v>39</v>
      </c>
      <c r="AB79" s="13">
        <v>39</v>
      </c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</row>
    <row r="80" spans="1:41" x14ac:dyDescent="0.25">
      <c r="A80" s="34" t="s">
        <v>86</v>
      </c>
      <c r="B80" s="11">
        <v>973.98664100029907</v>
      </c>
      <c r="C80" s="12"/>
      <c r="D80" s="13">
        <v>0</v>
      </c>
      <c r="E80" s="11">
        <v>32.31065058676262</v>
      </c>
      <c r="F80" s="12"/>
      <c r="G80" s="13"/>
      <c r="H80" s="11">
        <v>128.16343165362534</v>
      </c>
      <c r="I80" s="12"/>
      <c r="J80" s="13"/>
      <c r="K80" s="11">
        <v>220.80467983401377</v>
      </c>
      <c r="L80" s="12"/>
      <c r="M80" s="13"/>
      <c r="N80" s="11">
        <v>117.68127490563039</v>
      </c>
      <c r="O80" s="12"/>
      <c r="P80" s="13"/>
      <c r="Q80" s="11">
        <v>217.74255067003958</v>
      </c>
      <c r="R80" s="12"/>
      <c r="S80" s="13"/>
      <c r="T80" s="11">
        <v>91.501850991154399</v>
      </c>
      <c r="U80" s="12"/>
      <c r="V80" s="13"/>
      <c r="W80" s="11">
        <v>84.993408214016199</v>
      </c>
      <c r="X80" s="12"/>
      <c r="Y80" s="13"/>
      <c r="Z80" s="11">
        <v>80.788794145056286</v>
      </c>
      <c r="AA80" s="12"/>
      <c r="AB80" s="13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</row>
    <row r="81" spans="1:41" x14ac:dyDescent="0.25">
      <c r="A81" s="34" t="s">
        <v>87</v>
      </c>
      <c r="B81" s="11">
        <v>27.390754300299999</v>
      </c>
      <c r="C81" s="12"/>
      <c r="D81" s="13"/>
      <c r="E81" s="11">
        <v>4.1041288379840033</v>
      </c>
      <c r="F81" s="12"/>
      <c r="G81" s="13"/>
      <c r="H81" s="11">
        <v>2.5096273216128422</v>
      </c>
      <c r="I81" s="12"/>
      <c r="J81" s="13"/>
      <c r="K81" s="11">
        <v>7.1742172974823699</v>
      </c>
      <c r="L81" s="12"/>
      <c r="M81" s="13"/>
      <c r="N81" s="11">
        <v>4.4649935484461585</v>
      </c>
      <c r="O81" s="12"/>
      <c r="P81" s="13"/>
      <c r="Q81" s="11">
        <v>3.2773101366816082</v>
      </c>
      <c r="R81" s="12"/>
      <c r="S81" s="13"/>
      <c r="T81" s="11">
        <v>2.0817553997915987</v>
      </c>
      <c r="U81" s="12"/>
      <c r="V81" s="13"/>
      <c r="W81" s="11">
        <v>2.237133995167647</v>
      </c>
      <c r="X81" s="12"/>
      <c r="Y81" s="13"/>
      <c r="Z81" s="11">
        <v>1.541587763133728</v>
      </c>
      <c r="AA81" s="12"/>
      <c r="AB81" s="13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</row>
    <row r="82" spans="1:41" x14ac:dyDescent="0.25">
      <c r="A82" s="34" t="s">
        <v>88</v>
      </c>
      <c r="B82" s="11">
        <v>891.02688111899886</v>
      </c>
      <c r="C82" s="12"/>
      <c r="D82" s="13">
        <v>0</v>
      </c>
      <c r="E82" s="11">
        <v>80.96686949518454</v>
      </c>
      <c r="F82" s="12"/>
      <c r="G82" s="13"/>
      <c r="H82" s="11">
        <v>104.77199697027399</v>
      </c>
      <c r="I82" s="12"/>
      <c r="J82" s="13"/>
      <c r="K82" s="11">
        <v>135.10447531962279</v>
      </c>
      <c r="L82" s="12"/>
      <c r="M82" s="13"/>
      <c r="N82" s="11">
        <v>151.4425434118742</v>
      </c>
      <c r="O82" s="12"/>
      <c r="P82" s="13"/>
      <c r="Q82" s="11">
        <v>109.93085573556385</v>
      </c>
      <c r="R82" s="12"/>
      <c r="S82" s="13"/>
      <c r="T82" s="11">
        <v>106.27741091317331</v>
      </c>
      <c r="U82" s="12"/>
      <c r="V82" s="13"/>
      <c r="W82" s="11">
        <v>119.16357751349535</v>
      </c>
      <c r="X82" s="12"/>
      <c r="Y82" s="13"/>
      <c r="Z82" s="11">
        <v>83.36915175980856</v>
      </c>
      <c r="AA82" s="12"/>
      <c r="AB82" s="13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</row>
    <row r="83" spans="1:41" x14ac:dyDescent="0.25">
      <c r="A83" s="34" t="s">
        <v>89</v>
      </c>
      <c r="B83" s="11">
        <v>83.418446320099989</v>
      </c>
      <c r="C83" s="12"/>
      <c r="D83" s="13"/>
      <c r="E83" s="11">
        <v>7.622348434465577</v>
      </c>
      <c r="F83" s="12"/>
      <c r="G83" s="13"/>
      <c r="H83" s="11">
        <v>12.872266724784312</v>
      </c>
      <c r="I83" s="12"/>
      <c r="J83" s="13"/>
      <c r="K83" s="11">
        <v>15.696831359641573</v>
      </c>
      <c r="L83" s="12"/>
      <c r="M83" s="13"/>
      <c r="N83" s="11">
        <v>7.8462170146778938</v>
      </c>
      <c r="O83" s="12"/>
      <c r="P83" s="13"/>
      <c r="Q83" s="11">
        <v>17.643659223669175</v>
      </c>
      <c r="R83" s="12"/>
      <c r="S83" s="13"/>
      <c r="T83" s="11">
        <v>6.7191847370494164</v>
      </c>
      <c r="U83" s="12"/>
      <c r="V83" s="13"/>
      <c r="W83" s="11">
        <v>7.2350027429623545</v>
      </c>
      <c r="X83" s="12"/>
      <c r="Y83" s="13"/>
      <c r="Z83" s="11">
        <v>7.7829360828495782</v>
      </c>
      <c r="AA83" s="12"/>
      <c r="AB83" s="13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</row>
    <row r="84" spans="1:41" x14ac:dyDescent="0.25">
      <c r="A84" s="34" t="s">
        <v>90</v>
      </c>
      <c r="B84" s="11">
        <v>183.40951498199979</v>
      </c>
      <c r="C84" s="12"/>
      <c r="D84" s="13">
        <v>177</v>
      </c>
      <c r="E84" s="11">
        <v>72.026213033398903</v>
      </c>
      <c r="F84" s="12"/>
      <c r="G84" s="13">
        <v>72</v>
      </c>
      <c r="H84" s="11">
        <v>8.5141556060755903</v>
      </c>
      <c r="I84" s="12">
        <v>0</v>
      </c>
      <c r="J84" s="13">
        <v>9</v>
      </c>
      <c r="K84" s="11">
        <v>11.70161359801536</v>
      </c>
      <c r="L84" s="12">
        <v>0</v>
      </c>
      <c r="M84" s="13">
        <v>12</v>
      </c>
      <c r="N84" s="11">
        <v>9.9892799231554008</v>
      </c>
      <c r="O84" s="12">
        <v>0</v>
      </c>
      <c r="P84" s="13">
        <v>10</v>
      </c>
      <c r="Q84" s="11">
        <v>22.25673340654831</v>
      </c>
      <c r="R84" s="12">
        <v>0</v>
      </c>
      <c r="S84" s="13">
        <v>22</v>
      </c>
      <c r="T84" s="11">
        <v>15.659634687169961</v>
      </c>
      <c r="U84" s="12">
        <v>8</v>
      </c>
      <c r="V84" s="13">
        <v>16</v>
      </c>
      <c r="W84" s="11">
        <v>11.285888127121659</v>
      </c>
      <c r="X84" s="12">
        <v>0</v>
      </c>
      <c r="Y84" s="13">
        <v>11</v>
      </c>
      <c r="Z84" s="11">
        <v>31.97599660051447</v>
      </c>
      <c r="AA84" s="12">
        <v>0</v>
      </c>
      <c r="AB84" s="13">
        <v>32</v>
      </c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</row>
    <row r="85" spans="1:41" x14ac:dyDescent="0.25">
      <c r="A85" s="34" t="s">
        <v>91</v>
      </c>
      <c r="B85" s="11">
        <v>264.88596727999902</v>
      </c>
      <c r="C85" s="12"/>
      <c r="D85" s="13">
        <v>290</v>
      </c>
      <c r="E85" s="11">
        <v>28.443616168127299</v>
      </c>
      <c r="F85" s="12"/>
      <c r="G85" s="13"/>
      <c r="H85" s="11">
        <v>29.593627603496302</v>
      </c>
      <c r="I85" s="12"/>
      <c r="J85" s="13"/>
      <c r="K85" s="11">
        <v>29.7469624615455</v>
      </c>
      <c r="L85" s="12"/>
      <c r="M85" s="13"/>
      <c r="N85" s="11">
        <v>48.760484859646802</v>
      </c>
      <c r="O85" s="12"/>
      <c r="P85" s="13"/>
      <c r="Q85" s="11">
        <v>38.410381941325603</v>
      </c>
      <c r="R85" s="12"/>
      <c r="S85" s="13"/>
      <c r="T85" s="11">
        <v>29.8236298905701</v>
      </c>
      <c r="U85" s="12"/>
      <c r="V85" s="13"/>
      <c r="W85" s="11">
        <v>25.683588723241598</v>
      </c>
      <c r="X85" s="12"/>
      <c r="Y85" s="13"/>
      <c r="Z85" s="11">
        <v>34.423675632046297</v>
      </c>
      <c r="AA85" s="12"/>
      <c r="AB85" s="13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</row>
    <row r="86" spans="1:41" x14ac:dyDescent="0.25">
      <c r="A86" s="34" t="s">
        <v>92</v>
      </c>
      <c r="B86" s="11">
        <v>63.782080398000005</v>
      </c>
      <c r="C86" s="12"/>
      <c r="D86" s="13">
        <v>39</v>
      </c>
      <c r="E86" s="11">
        <v>31.427316809203603</v>
      </c>
      <c r="F86" s="12"/>
      <c r="G86" s="13"/>
      <c r="H86" s="11">
        <v>4.4108416424929802</v>
      </c>
      <c r="I86" s="12"/>
      <c r="J86" s="13"/>
      <c r="K86" s="11">
        <v>3.6677827862504699</v>
      </c>
      <c r="L86" s="12"/>
      <c r="M86" s="13"/>
      <c r="N86" s="11">
        <v>3.2725960096498401</v>
      </c>
      <c r="O86" s="12"/>
      <c r="P86" s="13"/>
      <c r="Q86" s="11">
        <v>5.3645780008107398</v>
      </c>
      <c r="R86" s="12"/>
      <c r="S86" s="13"/>
      <c r="T86" s="11">
        <v>4.6447681258004607</v>
      </c>
      <c r="U86" s="12"/>
      <c r="V86" s="13"/>
      <c r="W86" s="11">
        <v>3.0713420873656703</v>
      </c>
      <c r="X86" s="12"/>
      <c r="Y86" s="13"/>
      <c r="Z86" s="11">
        <v>7.9228549364261003</v>
      </c>
      <c r="AA86" s="12"/>
      <c r="AB86" s="13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</row>
    <row r="87" spans="1:41" x14ac:dyDescent="0.25">
      <c r="A87" s="34" t="s">
        <v>93</v>
      </c>
      <c r="B87" s="11">
        <v>2234.5493332299898</v>
      </c>
      <c r="C87" s="12"/>
      <c r="D87" s="13">
        <v>2335</v>
      </c>
      <c r="E87" s="11">
        <v>145.0639196149308</v>
      </c>
      <c r="F87" s="12"/>
      <c r="G87" s="13"/>
      <c r="H87" s="11">
        <v>244.10008712967206</v>
      </c>
      <c r="I87" s="12"/>
      <c r="J87" s="13"/>
      <c r="K87" s="11">
        <v>470.49004032310705</v>
      </c>
      <c r="L87" s="12"/>
      <c r="M87" s="13"/>
      <c r="N87" s="11">
        <v>376.60016039519184</v>
      </c>
      <c r="O87" s="12"/>
      <c r="P87" s="13"/>
      <c r="Q87" s="11">
        <v>318.69891162805396</v>
      </c>
      <c r="R87" s="12"/>
      <c r="S87" s="13"/>
      <c r="T87" s="11">
        <v>175.65743044921788</v>
      </c>
      <c r="U87" s="12"/>
      <c r="V87" s="13"/>
      <c r="W87" s="11">
        <v>281.68851014851407</v>
      </c>
      <c r="X87" s="12"/>
      <c r="Y87" s="13"/>
      <c r="Z87" s="11">
        <v>222.25027354130881</v>
      </c>
      <c r="AA87" s="12"/>
      <c r="AB87" s="13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</row>
    <row r="88" spans="1:41" x14ac:dyDescent="0.25">
      <c r="A88" s="34" t="s">
        <v>94</v>
      </c>
      <c r="B88" s="11">
        <v>103.14531034049899</v>
      </c>
      <c r="C88" s="12">
        <v>6</v>
      </c>
      <c r="D88" s="13">
        <v>34</v>
      </c>
      <c r="E88" s="11">
        <v>22.393194355524599</v>
      </c>
      <c r="F88" s="12"/>
      <c r="G88" s="13">
        <v>6</v>
      </c>
      <c r="H88" s="11">
        <v>11.927197418008801</v>
      </c>
      <c r="I88" s="12"/>
      <c r="J88" s="13">
        <v>4</v>
      </c>
      <c r="K88" s="11">
        <v>10.5432148490865</v>
      </c>
      <c r="L88" s="12">
        <v>6</v>
      </c>
      <c r="M88" s="13">
        <v>10</v>
      </c>
      <c r="N88" s="11">
        <v>11.4401305911778</v>
      </c>
      <c r="O88" s="12"/>
      <c r="P88" s="13">
        <v>2</v>
      </c>
      <c r="Q88" s="11">
        <v>13.6319313119175</v>
      </c>
      <c r="R88" s="12"/>
      <c r="S88" s="13">
        <v>4</v>
      </c>
      <c r="T88" s="11">
        <v>11.160958141652699</v>
      </c>
      <c r="U88" s="12"/>
      <c r="V88" s="13">
        <v>4</v>
      </c>
      <c r="W88" s="11">
        <v>9.2305103523833498</v>
      </c>
      <c r="X88" s="12"/>
      <c r="Y88" s="13">
        <v>2</v>
      </c>
      <c r="Z88" s="11">
        <v>12.818173320748601</v>
      </c>
      <c r="AA88" s="12"/>
      <c r="AB88" s="13">
        <v>2</v>
      </c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</row>
    <row r="89" spans="1:41" x14ac:dyDescent="0.25">
      <c r="A89" s="34" t="s">
        <v>95</v>
      </c>
      <c r="B89" s="11">
        <v>621.34084935999999</v>
      </c>
      <c r="C89" s="12"/>
      <c r="D89" s="13">
        <v>400</v>
      </c>
      <c r="E89" s="11">
        <v>21.812517209445584</v>
      </c>
      <c r="F89" s="12"/>
      <c r="G89" s="13">
        <v>22</v>
      </c>
      <c r="H89" s="11">
        <v>51.687802662940385</v>
      </c>
      <c r="I89" s="12"/>
      <c r="J89" s="13">
        <v>40</v>
      </c>
      <c r="K89" s="11">
        <v>302.25398840074183</v>
      </c>
      <c r="L89" s="12"/>
      <c r="M89" s="13">
        <v>150</v>
      </c>
      <c r="N89" s="11">
        <v>70.817801928810397</v>
      </c>
      <c r="O89" s="12"/>
      <c r="P89" s="13">
        <v>50</v>
      </c>
      <c r="Q89" s="11">
        <v>67.746805055579429</v>
      </c>
      <c r="R89" s="12"/>
      <c r="S89" s="13">
        <v>55</v>
      </c>
      <c r="T89" s="11">
        <v>12.859029207962941</v>
      </c>
      <c r="U89" s="12"/>
      <c r="V89" s="13">
        <v>13</v>
      </c>
      <c r="W89" s="11">
        <v>58.444990732380802</v>
      </c>
      <c r="X89" s="12"/>
      <c r="Y89" s="13">
        <v>40</v>
      </c>
      <c r="Z89" s="11">
        <v>35.717914162136871</v>
      </c>
      <c r="AA89" s="12"/>
      <c r="AB89" s="13">
        <v>30</v>
      </c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</row>
    <row r="90" spans="1:41" x14ac:dyDescent="0.25">
      <c r="A90" s="34" t="s">
        <v>96</v>
      </c>
      <c r="B90" s="11">
        <v>720.19336368299889</v>
      </c>
      <c r="C90" s="12"/>
      <c r="D90" s="13">
        <v>640</v>
      </c>
      <c r="E90" s="11">
        <v>31.048660021722725</v>
      </c>
      <c r="F90" s="12"/>
      <c r="G90" s="13">
        <v>31</v>
      </c>
      <c r="H90" s="11">
        <v>95.014400790430969</v>
      </c>
      <c r="I90" s="12"/>
      <c r="J90" s="13">
        <v>75</v>
      </c>
      <c r="K90" s="11">
        <v>124.16713573350823</v>
      </c>
      <c r="L90" s="12"/>
      <c r="M90" s="13">
        <v>104</v>
      </c>
      <c r="N90" s="11">
        <v>148.77600933177342</v>
      </c>
      <c r="O90" s="12"/>
      <c r="P90" s="13">
        <v>129</v>
      </c>
      <c r="Q90" s="11">
        <v>125.32492507469492</v>
      </c>
      <c r="R90" s="12"/>
      <c r="S90" s="13">
        <v>125</v>
      </c>
      <c r="T90" s="11">
        <v>67.419869517438798</v>
      </c>
      <c r="U90" s="12"/>
      <c r="V90" s="13">
        <v>67</v>
      </c>
      <c r="W90" s="11">
        <v>92.615663876752748</v>
      </c>
      <c r="X90" s="12"/>
      <c r="Y90" s="13">
        <v>93</v>
      </c>
      <c r="Z90" s="11">
        <v>35.826699336677294</v>
      </c>
      <c r="AA90" s="12"/>
      <c r="AB90" s="13">
        <v>36</v>
      </c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</row>
    <row r="91" spans="1:41" x14ac:dyDescent="0.25">
      <c r="A91" s="34" t="s">
        <v>97</v>
      </c>
      <c r="B91" s="11">
        <v>413.23607064449993</v>
      </c>
      <c r="C91" s="12"/>
      <c r="D91" s="13">
        <v>306</v>
      </c>
      <c r="E91" s="11">
        <v>89.953430291201812</v>
      </c>
      <c r="F91" s="12"/>
      <c r="G91" s="13">
        <v>45</v>
      </c>
      <c r="H91" s="11">
        <v>46.278648965257474</v>
      </c>
      <c r="I91" s="12"/>
      <c r="J91" s="13">
        <v>40</v>
      </c>
      <c r="K91" s="11">
        <v>43.703354491781283</v>
      </c>
      <c r="L91" s="12"/>
      <c r="M91" s="13">
        <v>44</v>
      </c>
      <c r="N91" s="11">
        <v>47.038329032768651</v>
      </c>
      <c r="O91" s="12"/>
      <c r="P91" s="13">
        <v>40</v>
      </c>
      <c r="Q91" s="11">
        <v>54.635238552281379</v>
      </c>
      <c r="R91" s="12"/>
      <c r="S91" s="13">
        <v>40</v>
      </c>
      <c r="T91" s="11">
        <v>44.417916428329377</v>
      </c>
      <c r="U91" s="12"/>
      <c r="V91" s="13">
        <v>30</v>
      </c>
      <c r="W91" s="11">
        <v>36.50650510792871</v>
      </c>
      <c r="X91" s="12"/>
      <c r="Y91" s="13">
        <v>37</v>
      </c>
      <c r="Z91" s="11">
        <v>50.702647774950876</v>
      </c>
      <c r="AA91" s="12"/>
      <c r="AB91" s="13">
        <v>30</v>
      </c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</row>
    <row r="92" spans="1:41" x14ac:dyDescent="0.25">
      <c r="A92" s="34" t="s">
        <v>98</v>
      </c>
      <c r="B92" s="11">
        <v>233.24331923599991</v>
      </c>
      <c r="C92" s="12"/>
      <c r="D92" s="13">
        <v>115</v>
      </c>
      <c r="E92" s="11">
        <v>32.633910326508023</v>
      </c>
      <c r="F92" s="12"/>
      <c r="G92" s="13">
        <v>11</v>
      </c>
      <c r="H92" s="11">
        <v>31.396491080489668</v>
      </c>
      <c r="I92" s="12"/>
      <c r="J92" s="13">
        <v>25</v>
      </c>
      <c r="K92" s="11">
        <v>39.832627016523283</v>
      </c>
      <c r="L92" s="12"/>
      <c r="M92" s="13">
        <v>8</v>
      </c>
      <c r="N92" s="11">
        <v>31.754830551772752</v>
      </c>
      <c r="O92" s="12"/>
      <c r="P92" s="13">
        <v>5</v>
      </c>
      <c r="Q92" s="11">
        <v>28.190491293418283</v>
      </c>
      <c r="R92" s="12"/>
      <c r="S92" s="13">
        <v>18</v>
      </c>
      <c r="T92" s="11">
        <v>20.888266727965682</v>
      </c>
      <c r="U92" s="12"/>
      <c r="V92" s="13">
        <v>14</v>
      </c>
      <c r="W92" s="11">
        <v>23.59642958806171</v>
      </c>
      <c r="X92" s="12"/>
      <c r="Y92" s="13">
        <v>24</v>
      </c>
      <c r="Z92" s="11">
        <v>24.950272651260182</v>
      </c>
      <c r="AA92" s="12"/>
      <c r="AB92" s="13">
        <v>10</v>
      </c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</row>
    <row r="93" spans="1:41" x14ac:dyDescent="0.25">
      <c r="A93" s="34" t="s">
        <v>206</v>
      </c>
      <c r="B93" s="11"/>
      <c r="C93" s="12"/>
      <c r="D93" s="13">
        <v>12</v>
      </c>
      <c r="E93" s="11"/>
      <c r="F93" s="12"/>
      <c r="G93" s="13"/>
      <c r="H93" s="11"/>
      <c r="I93" s="12"/>
      <c r="J93" s="13"/>
      <c r="K93" s="11"/>
      <c r="L93" s="12"/>
      <c r="M93" s="13">
        <v>12</v>
      </c>
      <c r="N93" s="11"/>
      <c r="O93" s="12"/>
      <c r="P93" s="13"/>
      <c r="Q93" s="11"/>
      <c r="R93" s="12"/>
      <c r="S93" s="13"/>
      <c r="T93" s="11"/>
      <c r="U93" s="12"/>
      <c r="V93" s="13"/>
      <c r="W93" s="11"/>
      <c r="X93" s="12"/>
      <c r="Y93" s="13"/>
      <c r="Z93" s="11"/>
      <c r="AA93" s="12"/>
      <c r="AB93" s="13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</row>
    <row r="94" spans="1:41" x14ac:dyDescent="0.25">
      <c r="A94" s="34" t="s">
        <v>207</v>
      </c>
      <c r="B94" s="11"/>
      <c r="C94" s="12"/>
      <c r="D94" s="13">
        <v>24</v>
      </c>
      <c r="E94" s="11"/>
      <c r="F94" s="12"/>
      <c r="G94" s="13"/>
      <c r="H94" s="11"/>
      <c r="I94" s="12"/>
      <c r="J94" s="13"/>
      <c r="K94" s="11"/>
      <c r="L94" s="12"/>
      <c r="M94" s="13"/>
      <c r="N94" s="11"/>
      <c r="O94" s="12"/>
      <c r="P94" s="13">
        <v>24</v>
      </c>
      <c r="Q94" s="11"/>
      <c r="R94" s="12"/>
      <c r="S94" s="13"/>
      <c r="T94" s="11"/>
      <c r="U94" s="12"/>
      <c r="V94" s="13"/>
      <c r="W94" s="11"/>
      <c r="X94" s="12"/>
      <c r="Y94" s="13"/>
      <c r="Z94" s="11"/>
      <c r="AA94" s="12"/>
      <c r="AB94" s="13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</row>
    <row r="95" spans="1:41" x14ac:dyDescent="0.25">
      <c r="A95" s="34" t="s">
        <v>99</v>
      </c>
      <c r="B95" s="11">
        <v>248.25583479033557</v>
      </c>
      <c r="C95" s="12"/>
      <c r="D95" s="13">
        <v>0</v>
      </c>
      <c r="E95" s="11">
        <v>29.582511101177129</v>
      </c>
      <c r="F95" s="12"/>
      <c r="G95" s="13"/>
      <c r="H95" s="11">
        <v>48.542716795335579</v>
      </c>
      <c r="I95" s="12"/>
      <c r="J95" s="13"/>
      <c r="K95" s="11">
        <v>21.723022535783237</v>
      </c>
      <c r="L95" s="12"/>
      <c r="M95" s="13"/>
      <c r="N95" s="11">
        <v>36.882914991107533</v>
      </c>
      <c r="O95" s="12"/>
      <c r="P95" s="13"/>
      <c r="Q95" s="11">
        <v>14.96875478098433</v>
      </c>
      <c r="R95" s="12"/>
      <c r="S95" s="13"/>
      <c r="T95" s="11">
        <v>31.613755351281874</v>
      </c>
      <c r="U95" s="12"/>
      <c r="V95" s="13"/>
      <c r="W95" s="11">
        <v>42.095818390606183</v>
      </c>
      <c r="X95" s="12"/>
      <c r="Y95" s="13"/>
      <c r="Z95" s="11">
        <v>22.846340844060261</v>
      </c>
      <c r="AA95" s="12"/>
      <c r="AB95" s="13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</row>
    <row r="96" spans="1:41" x14ac:dyDescent="0.25">
      <c r="A96" s="34" t="s">
        <v>100</v>
      </c>
      <c r="B96" s="11">
        <v>169.32326119999891</v>
      </c>
      <c r="C96" s="12"/>
      <c r="D96" s="13">
        <v>169</v>
      </c>
      <c r="E96" s="11">
        <v>3.8530206459192078</v>
      </c>
      <c r="F96" s="12"/>
      <c r="G96" s="13"/>
      <c r="H96" s="11">
        <v>12.59757920803472</v>
      </c>
      <c r="I96" s="12"/>
      <c r="J96" s="13"/>
      <c r="K96" s="11">
        <v>15.025723007841091</v>
      </c>
      <c r="L96" s="12"/>
      <c r="M96" s="13"/>
      <c r="N96" s="11">
        <v>13.020318027938401</v>
      </c>
      <c r="O96" s="12"/>
      <c r="P96" s="13"/>
      <c r="Q96" s="11">
        <v>10.127764773991711</v>
      </c>
      <c r="R96" s="12"/>
      <c r="S96" s="13"/>
      <c r="T96" s="11">
        <v>16.802384936117058</v>
      </c>
      <c r="U96" s="12"/>
      <c r="V96" s="13"/>
      <c r="W96" s="11">
        <v>71.854540495018199</v>
      </c>
      <c r="X96" s="12"/>
      <c r="Y96" s="13"/>
      <c r="Z96" s="11">
        <v>26.041930105139446</v>
      </c>
      <c r="AA96" s="12"/>
      <c r="AB96" s="13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</row>
    <row r="97" spans="1:41" x14ac:dyDescent="0.25">
      <c r="A97" s="34" t="s">
        <v>101</v>
      </c>
      <c r="B97" s="11">
        <v>1.198328522</v>
      </c>
      <c r="C97" s="12"/>
      <c r="D97" s="13">
        <v>8</v>
      </c>
      <c r="E97" s="11">
        <v>0</v>
      </c>
      <c r="F97" s="12"/>
      <c r="G97" s="13"/>
      <c r="H97" s="11">
        <v>0</v>
      </c>
      <c r="I97" s="12"/>
      <c r="J97" s="13"/>
      <c r="K97" s="11">
        <v>0.43575582618181802</v>
      </c>
      <c r="L97" s="12"/>
      <c r="M97" s="13"/>
      <c r="N97" s="11">
        <v>0.43575582618181802</v>
      </c>
      <c r="O97" s="12"/>
      <c r="P97" s="13"/>
      <c r="Q97" s="11">
        <v>0.32681686963636303</v>
      </c>
      <c r="R97" s="12"/>
      <c r="S97" s="13"/>
      <c r="T97" s="11">
        <v>0</v>
      </c>
      <c r="U97" s="12"/>
      <c r="V97" s="13"/>
      <c r="W97" s="11">
        <v>0</v>
      </c>
      <c r="X97" s="12"/>
      <c r="Y97" s="13"/>
      <c r="Z97" s="11">
        <v>0</v>
      </c>
      <c r="AA97" s="12"/>
      <c r="AB97" s="13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</row>
    <row r="98" spans="1:41" x14ac:dyDescent="0.25">
      <c r="A98" s="34" t="s">
        <v>102</v>
      </c>
      <c r="B98" s="11">
        <v>58.744336429999898</v>
      </c>
      <c r="C98" s="12"/>
      <c r="D98" s="13">
        <v>59</v>
      </c>
      <c r="E98" s="11">
        <v>0</v>
      </c>
      <c r="F98" s="12"/>
      <c r="G98" s="13"/>
      <c r="H98" s="11">
        <v>0</v>
      </c>
      <c r="I98" s="12"/>
      <c r="J98" s="13"/>
      <c r="K98" s="11">
        <v>23.092150066581201</v>
      </c>
      <c r="L98" s="12"/>
      <c r="M98" s="13"/>
      <c r="N98" s="11">
        <v>1.2429202585412</v>
      </c>
      <c r="O98" s="12"/>
      <c r="P98" s="13"/>
      <c r="Q98" s="11">
        <v>27.2788288321937</v>
      </c>
      <c r="R98" s="12"/>
      <c r="S98" s="13"/>
      <c r="T98" s="11">
        <v>0.85041912426503297</v>
      </c>
      <c r="U98" s="12"/>
      <c r="V98" s="13"/>
      <c r="W98" s="11">
        <v>6.2146012927060097</v>
      </c>
      <c r="X98" s="12"/>
      <c r="Y98" s="13"/>
      <c r="Z98" s="11">
        <v>6.5416855712694899E-2</v>
      </c>
      <c r="AA98" s="12"/>
      <c r="AB98" s="13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</row>
    <row r="99" spans="1:41" x14ac:dyDescent="0.25">
      <c r="A99" s="34" t="s">
        <v>103</v>
      </c>
      <c r="B99" s="11">
        <v>186.52663659999999</v>
      </c>
      <c r="C99" s="12"/>
      <c r="D99" s="13">
        <v>187</v>
      </c>
      <c r="E99" s="11">
        <v>24.267177805150499</v>
      </c>
      <c r="F99" s="12">
        <v>0</v>
      </c>
      <c r="G99" s="13">
        <v>24</v>
      </c>
      <c r="H99" s="11">
        <v>29.257857045284201</v>
      </c>
      <c r="I99" s="12">
        <v>0</v>
      </c>
      <c r="J99" s="13">
        <v>29</v>
      </c>
      <c r="K99" s="11">
        <v>8.0474702747157192</v>
      </c>
      <c r="L99" s="12">
        <v>4</v>
      </c>
      <c r="M99" s="13">
        <v>8</v>
      </c>
      <c r="N99" s="11">
        <v>10.605193385284201</v>
      </c>
      <c r="O99" s="12">
        <v>0</v>
      </c>
      <c r="P99" s="13">
        <v>11</v>
      </c>
      <c r="Q99" s="11">
        <v>44.916113161204002</v>
      </c>
      <c r="R99" s="12">
        <v>8</v>
      </c>
      <c r="S99" s="13">
        <v>45</v>
      </c>
      <c r="T99" s="11">
        <v>49.719641929832697</v>
      </c>
      <c r="U99" s="12">
        <v>3</v>
      </c>
      <c r="V99" s="13">
        <v>50</v>
      </c>
      <c r="W99" s="11">
        <v>14.9720377204013</v>
      </c>
      <c r="X99" s="12">
        <v>6</v>
      </c>
      <c r="Y99" s="13">
        <v>15</v>
      </c>
      <c r="Z99" s="11">
        <v>4.7411452781270897</v>
      </c>
      <c r="AA99" s="12">
        <v>4</v>
      </c>
      <c r="AB99" s="13">
        <v>5</v>
      </c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</row>
    <row r="100" spans="1:41" x14ac:dyDescent="0.25">
      <c r="A100" s="34" t="s">
        <v>104</v>
      </c>
      <c r="B100" s="11">
        <v>272.97501565799803</v>
      </c>
      <c r="C100" s="12"/>
      <c r="D100" s="13">
        <v>273</v>
      </c>
      <c r="E100" s="11">
        <v>23.121593847718945</v>
      </c>
      <c r="F100" s="12">
        <v>0</v>
      </c>
      <c r="G100" s="13">
        <v>23</v>
      </c>
      <c r="H100" s="11">
        <v>32.821495030332564</v>
      </c>
      <c r="I100" s="12">
        <v>4</v>
      </c>
      <c r="J100" s="13">
        <v>33</v>
      </c>
      <c r="K100" s="11">
        <v>15.341067514636503</v>
      </c>
      <c r="L100" s="12">
        <v>0</v>
      </c>
      <c r="M100" s="13">
        <v>15</v>
      </c>
      <c r="N100" s="11">
        <v>46.464196840028436</v>
      </c>
      <c r="O100" s="12">
        <v>10</v>
      </c>
      <c r="P100" s="13">
        <v>46</v>
      </c>
      <c r="Q100" s="11">
        <v>54.819809621528542</v>
      </c>
      <c r="R100" s="12">
        <v>2</v>
      </c>
      <c r="S100" s="13">
        <v>55</v>
      </c>
      <c r="T100" s="11">
        <v>58.383450319774084</v>
      </c>
      <c r="U100" s="12">
        <v>6</v>
      </c>
      <c r="V100" s="13">
        <v>58</v>
      </c>
      <c r="W100" s="11">
        <v>21.852778133284151</v>
      </c>
      <c r="X100" s="12">
        <v>4</v>
      </c>
      <c r="Y100" s="13">
        <v>22</v>
      </c>
      <c r="Z100" s="11">
        <v>20.170624350696297</v>
      </c>
      <c r="AA100" s="12">
        <v>10</v>
      </c>
      <c r="AB100" s="13">
        <v>20</v>
      </c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</row>
    <row r="101" spans="1:41" x14ac:dyDescent="0.25">
      <c r="A101" s="34" t="s">
        <v>105</v>
      </c>
      <c r="B101" s="11">
        <v>15.386570949200001</v>
      </c>
      <c r="C101" s="12"/>
      <c r="D101" s="13">
        <v>15</v>
      </c>
      <c r="E101" s="11">
        <v>1.8067371802634176</v>
      </c>
      <c r="F101" s="12">
        <v>0</v>
      </c>
      <c r="G101" s="13">
        <v>2</v>
      </c>
      <c r="H101" s="11">
        <v>1.0627296482703779</v>
      </c>
      <c r="I101" s="12">
        <v>0</v>
      </c>
      <c r="J101" s="13">
        <v>1</v>
      </c>
      <c r="K101" s="11">
        <v>1.9433392115298689</v>
      </c>
      <c r="L101" s="12">
        <v>0</v>
      </c>
      <c r="M101" s="13">
        <v>0</v>
      </c>
      <c r="N101" s="11">
        <v>2.3631263025831499</v>
      </c>
      <c r="O101" s="12">
        <v>0</v>
      </c>
      <c r="P101" s="13">
        <v>0</v>
      </c>
      <c r="Q101" s="11">
        <v>2.0288929510340501</v>
      </c>
      <c r="R101" s="12">
        <v>0</v>
      </c>
      <c r="S101" s="13">
        <v>0</v>
      </c>
      <c r="T101" s="11">
        <v>1.525551511262911</v>
      </c>
      <c r="U101" s="12">
        <v>0</v>
      </c>
      <c r="V101" s="13">
        <v>0</v>
      </c>
      <c r="W101" s="11">
        <v>1.5930947770124049</v>
      </c>
      <c r="X101" s="12">
        <v>0</v>
      </c>
      <c r="Y101" s="13">
        <v>0</v>
      </c>
      <c r="Z101" s="11">
        <v>3.0630993672437969</v>
      </c>
      <c r="AA101" s="12">
        <v>0</v>
      </c>
      <c r="AB101" s="13">
        <v>12</v>
      </c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</row>
    <row r="102" spans="1:41" x14ac:dyDescent="0.25">
      <c r="A102" s="34" t="s">
        <v>106</v>
      </c>
      <c r="B102" s="11">
        <v>172.03445959299899</v>
      </c>
      <c r="C102" s="12"/>
      <c r="D102" s="13">
        <v>172</v>
      </c>
      <c r="E102" s="11">
        <v>21.109830314330114</v>
      </c>
      <c r="F102" s="12">
        <v>0</v>
      </c>
      <c r="G102" s="13">
        <v>21</v>
      </c>
      <c r="H102" s="11">
        <v>26.204936513394827</v>
      </c>
      <c r="I102" s="12">
        <v>0</v>
      </c>
      <c r="J102" s="13">
        <v>26</v>
      </c>
      <c r="K102" s="11">
        <v>10.589072294659029</v>
      </c>
      <c r="L102" s="12">
        <v>10</v>
      </c>
      <c r="M102" s="13">
        <v>11</v>
      </c>
      <c r="N102" s="11">
        <v>12.599978408086452</v>
      </c>
      <c r="O102" s="12">
        <v>4</v>
      </c>
      <c r="P102" s="13">
        <v>13</v>
      </c>
      <c r="Q102" s="11">
        <v>38.975862828684512</v>
      </c>
      <c r="R102" s="12">
        <v>4</v>
      </c>
      <c r="S102" s="13">
        <v>39</v>
      </c>
      <c r="T102" s="11">
        <v>40.010356898591908</v>
      </c>
      <c r="U102" s="12">
        <v>3</v>
      </c>
      <c r="V102" s="13">
        <v>40</v>
      </c>
      <c r="W102" s="11">
        <v>16.230196113981837</v>
      </c>
      <c r="X102" s="12">
        <v>5</v>
      </c>
      <c r="Y102" s="13">
        <v>16</v>
      </c>
      <c r="Z102" s="11">
        <v>6.3142262212710847</v>
      </c>
      <c r="AA102" s="12">
        <v>5</v>
      </c>
      <c r="AB102" s="13">
        <v>6</v>
      </c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</row>
    <row r="103" spans="1:41" x14ac:dyDescent="0.25">
      <c r="A103" s="34" t="s">
        <v>107</v>
      </c>
      <c r="B103" s="11">
        <v>34.549653461999895</v>
      </c>
      <c r="C103" s="12"/>
      <c r="D103" s="13">
        <v>35</v>
      </c>
      <c r="E103" s="11">
        <v>7.2171031721014707</v>
      </c>
      <c r="F103" s="12"/>
      <c r="G103" s="13">
        <v>20</v>
      </c>
      <c r="H103" s="11">
        <v>2.2123493887785699</v>
      </c>
      <c r="I103" s="12"/>
      <c r="J103" s="13"/>
      <c r="K103" s="11">
        <v>2.9594883889940302</v>
      </c>
      <c r="L103" s="12"/>
      <c r="M103" s="13"/>
      <c r="N103" s="11">
        <v>4.7622203171362001</v>
      </c>
      <c r="O103" s="12"/>
      <c r="P103" s="13"/>
      <c r="Q103" s="11">
        <v>5.4112005806213705</v>
      </c>
      <c r="R103" s="12"/>
      <c r="S103" s="13">
        <v>5</v>
      </c>
      <c r="T103" s="11">
        <v>3.3163826630853999</v>
      </c>
      <c r="U103" s="12"/>
      <c r="V103" s="13"/>
      <c r="W103" s="11">
        <v>5.5689384522003298</v>
      </c>
      <c r="X103" s="12"/>
      <c r="Y103" s="13">
        <v>10</v>
      </c>
      <c r="Z103" s="11">
        <v>3.1019704990825501</v>
      </c>
      <c r="AA103" s="12"/>
      <c r="AB103" s="13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</row>
    <row r="104" spans="1:41" x14ac:dyDescent="0.25">
      <c r="A104" s="34" t="s">
        <v>108</v>
      </c>
      <c r="B104" s="11">
        <v>47.933963923999897</v>
      </c>
      <c r="C104" s="12"/>
      <c r="D104" s="13">
        <v>45</v>
      </c>
      <c r="E104" s="11">
        <v>10.566776047246201</v>
      </c>
      <c r="F104" s="12"/>
      <c r="G104" s="13">
        <v>10</v>
      </c>
      <c r="H104" s="11">
        <v>2.6416940118115502</v>
      </c>
      <c r="I104" s="12"/>
      <c r="J104" s="13">
        <v>10</v>
      </c>
      <c r="K104" s="11">
        <v>4.1329728894471103</v>
      </c>
      <c r="L104" s="12"/>
      <c r="M104" s="13"/>
      <c r="N104" s="11">
        <v>6.5190190936640002</v>
      </c>
      <c r="O104" s="12"/>
      <c r="P104" s="13"/>
      <c r="Q104" s="11">
        <v>8.6494174902862202</v>
      </c>
      <c r="R104" s="12"/>
      <c r="S104" s="13">
        <v>5</v>
      </c>
      <c r="T104" s="11">
        <v>4.6016605367040002</v>
      </c>
      <c r="U104" s="12"/>
      <c r="V104" s="13">
        <v>5</v>
      </c>
      <c r="W104" s="11">
        <v>6.9450987729884401</v>
      </c>
      <c r="X104" s="12"/>
      <c r="Y104" s="13">
        <v>10</v>
      </c>
      <c r="Z104" s="11">
        <v>3.8773250818524398</v>
      </c>
      <c r="AA104" s="12"/>
      <c r="AB104" s="13">
        <v>5</v>
      </c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</row>
    <row r="105" spans="1:41" x14ac:dyDescent="0.25">
      <c r="A105" s="34" t="s">
        <v>109</v>
      </c>
      <c r="B105" s="11">
        <v>28.013052131999999</v>
      </c>
      <c r="C105" s="12"/>
      <c r="D105" s="13">
        <v>55</v>
      </c>
      <c r="E105" s="11">
        <v>5.3769697322776304</v>
      </c>
      <c r="F105" s="12"/>
      <c r="G105" s="13">
        <v>25</v>
      </c>
      <c r="H105" s="11">
        <v>2.1603896245758301</v>
      </c>
      <c r="I105" s="12"/>
      <c r="J105" s="13"/>
      <c r="K105" s="11">
        <v>2.3764285870334101</v>
      </c>
      <c r="L105" s="12"/>
      <c r="M105" s="13"/>
      <c r="N105" s="11">
        <v>3.9367099825604099</v>
      </c>
      <c r="O105" s="12"/>
      <c r="P105" s="13"/>
      <c r="Q105" s="11">
        <v>3.4086147409974199</v>
      </c>
      <c r="R105" s="12"/>
      <c r="S105" s="13">
        <v>10</v>
      </c>
      <c r="T105" s="11">
        <v>2.6884848661388099</v>
      </c>
      <c r="U105" s="12"/>
      <c r="V105" s="13">
        <v>10</v>
      </c>
      <c r="W105" s="11">
        <v>5.1849350989819998</v>
      </c>
      <c r="X105" s="12"/>
      <c r="Y105" s="13">
        <v>15</v>
      </c>
      <c r="Z105" s="11">
        <v>2.8805194994344498</v>
      </c>
      <c r="AA105" s="12"/>
      <c r="AB105" s="13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</row>
    <row r="106" spans="1:41" x14ac:dyDescent="0.25">
      <c r="A106" s="34" t="s">
        <v>110</v>
      </c>
      <c r="B106" s="11">
        <v>28.013052131999999</v>
      </c>
      <c r="C106" s="12"/>
      <c r="D106" s="13">
        <v>345</v>
      </c>
      <c r="E106" s="11">
        <v>5.3769697322776304</v>
      </c>
      <c r="F106" s="12"/>
      <c r="G106" s="13">
        <v>70</v>
      </c>
      <c r="H106" s="11">
        <v>2.1603896245758301</v>
      </c>
      <c r="I106" s="12"/>
      <c r="J106" s="13">
        <v>25</v>
      </c>
      <c r="K106" s="11">
        <v>2.3764285870334101</v>
      </c>
      <c r="L106" s="12"/>
      <c r="M106" s="13">
        <v>40</v>
      </c>
      <c r="N106" s="11">
        <v>3.9367099825604099</v>
      </c>
      <c r="O106" s="12"/>
      <c r="P106" s="13">
        <v>30</v>
      </c>
      <c r="Q106" s="11">
        <v>3.4086147409974199</v>
      </c>
      <c r="R106" s="12"/>
      <c r="S106" s="13">
        <v>20</v>
      </c>
      <c r="T106" s="11">
        <v>2.6884848661388099</v>
      </c>
      <c r="U106" s="12"/>
      <c r="V106" s="13">
        <v>60</v>
      </c>
      <c r="W106" s="11">
        <v>5.1849350989819998</v>
      </c>
      <c r="X106" s="12"/>
      <c r="Y106" s="13">
        <v>40</v>
      </c>
      <c r="Z106" s="11">
        <v>2.8805194994344498</v>
      </c>
      <c r="AA106" s="12"/>
      <c r="AB106" s="13">
        <v>60</v>
      </c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</row>
    <row r="107" spans="1:41" x14ac:dyDescent="0.25">
      <c r="A107" s="34" t="s">
        <v>111</v>
      </c>
      <c r="B107" s="11">
        <v>134.54398121809979</v>
      </c>
      <c r="C107" s="12"/>
      <c r="D107" s="13">
        <v>146</v>
      </c>
      <c r="E107" s="11">
        <v>27.389408073391706</v>
      </c>
      <c r="F107" s="12">
        <v>0</v>
      </c>
      <c r="G107" s="13">
        <v>27</v>
      </c>
      <c r="H107" s="11">
        <v>14.589125200968384</v>
      </c>
      <c r="I107" s="12">
        <v>0</v>
      </c>
      <c r="J107" s="13">
        <v>15</v>
      </c>
      <c r="K107" s="11">
        <v>13.500374281519628</v>
      </c>
      <c r="L107" s="12">
        <v>0</v>
      </c>
      <c r="M107" s="13">
        <v>14</v>
      </c>
      <c r="N107" s="11">
        <v>16.997761261517915</v>
      </c>
      <c r="O107" s="12">
        <v>0</v>
      </c>
      <c r="P107" s="13">
        <v>17</v>
      </c>
      <c r="Q107" s="11">
        <v>18.300669205337769</v>
      </c>
      <c r="R107" s="12">
        <v>0</v>
      </c>
      <c r="S107" s="13">
        <v>18</v>
      </c>
      <c r="T107" s="11">
        <v>13.139922683167082</v>
      </c>
      <c r="U107" s="12">
        <v>0</v>
      </c>
      <c r="V107" s="13">
        <v>13</v>
      </c>
      <c r="W107" s="11">
        <v>12.594083411827212</v>
      </c>
      <c r="X107" s="12">
        <v>3</v>
      </c>
      <c r="Y107" s="13">
        <v>13</v>
      </c>
      <c r="Z107" s="11">
        <v>18.032637100370074</v>
      </c>
      <c r="AA107" s="12">
        <v>8</v>
      </c>
      <c r="AB107" s="13">
        <v>18</v>
      </c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</row>
    <row r="108" spans="1:41" x14ac:dyDescent="0.25">
      <c r="A108" s="34" t="s">
        <v>112</v>
      </c>
      <c r="B108" s="11">
        <v>249.89384818699901</v>
      </c>
      <c r="C108" s="12"/>
      <c r="D108" s="13">
        <v>251</v>
      </c>
      <c r="E108" s="11">
        <v>56.172608175969458</v>
      </c>
      <c r="F108" s="12">
        <v>0</v>
      </c>
      <c r="G108" s="13">
        <v>56</v>
      </c>
      <c r="H108" s="11">
        <v>28.558067399980693</v>
      </c>
      <c r="I108" s="12">
        <v>0</v>
      </c>
      <c r="J108" s="13">
        <v>29</v>
      </c>
      <c r="K108" s="11">
        <v>25.01068697598879</v>
      </c>
      <c r="L108" s="12">
        <v>2</v>
      </c>
      <c r="M108" s="13">
        <v>25</v>
      </c>
      <c r="N108" s="11">
        <v>38.83115807187437</v>
      </c>
      <c r="O108" s="12">
        <v>0</v>
      </c>
      <c r="P108" s="13">
        <v>39</v>
      </c>
      <c r="Q108" s="11">
        <v>36.667705650236833</v>
      </c>
      <c r="R108" s="12">
        <v>2</v>
      </c>
      <c r="S108" s="13">
        <v>37</v>
      </c>
      <c r="T108" s="11">
        <v>16.077561413874012</v>
      </c>
      <c r="U108" s="12">
        <v>0</v>
      </c>
      <c r="V108" s="13">
        <v>16</v>
      </c>
      <c r="W108" s="11">
        <v>25.026550946946969</v>
      </c>
      <c r="X108" s="12">
        <v>21</v>
      </c>
      <c r="Y108" s="13">
        <v>25</v>
      </c>
      <c r="Z108" s="11">
        <v>23.549509552128388</v>
      </c>
      <c r="AA108" s="12">
        <v>1</v>
      </c>
      <c r="AB108" s="13">
        <v>24</v>
      </c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</row>
    <row r="109" spans="1:41" x14ac:dyDescent="0.25">
      <c r="A109" s="34" t="s">
        <v>113</v>
      </c>
      <c r="B109" s="11">
        <v>633.47817498919972</v>
      </c>
      <c r="C109" s="12"/>
      <c r="D109" s="13">
        <v>526</v>
      </c>
      <c r="E109" s="11">
        <v>98.335474664566689</v>
      </c>
      <c r="F109" s="12">
        <v>0</v>
      </c>
      <c r="G109" s="13">
        <v>98</v>
      </c>
      <c r="H109" s="11">
        <v>65.779662717174745</v>
      </c>
      <c r="I109" s="12">
        <v>0</v>
      </c>
      <c r="J109" s="13">
        <v>66</v>
      </c>
      <c r="K109" s="11">
        <v>76.17703891417375</v>
      </c>
      <c r="L109" s="12">
        <v>0</v>
      </c>
      <c r="M109" s="13">
        <v>76</v>
      </c>
      <c r="N109" s="11">
        <v>75.290569917441232</v>
      </c>
      <c r="O109" s="12">
        <v>2</v>
      </c>
      <c r="P109" s="13">
        <v>75</v>
      </c>
      <c r="Q109" s="11">
        <v>100.72462980483711</v>
      </c>
      <c r="R109" s="12">
        <v>3</v>
      </c>
      <c r="S109" s="13">
        <v>101</v>
      </c>
      <c r="T109" s="11">
        <v>60.440796079148612</v>
      </c>
      <c r="U109" s="12">
        <v>0</v>
      </c>
      <c r="V109" s="13">
        <v>60</v>
      </c>
      <c r="W109" s="11">
        <v>73.894304935205895</v>
      </c>
      <c r="X109" s="12">
        <v>7</v>
      </c>
      <c r="Y109" s="13">
        <v>74</v>
      </c>
      <c r="Z109" s="11">
        <v>82.835697956650932</v>
      </c>
      <c r="AA109" s="12">
        <v>0</v>
      </c>
      <c r="AB109" s="13">
        <v>83</v>
      </c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</row>
    <row r="110" spans="1:41" x14ac:dyDescent="0.25">
      <c r="A110" s="34" t="s">
        <v>114</v>
      </c>
      <c r="B110" s="11">
        <v>102.2399769111999</v>
      </c>
      <c r="C110" s="12"/>
      <c r="D110" s="13">
        <v>103</v>
      </c>
      <c r="E110" s="11">
        <v>24.605914157396079</v>
      </c>
      <c r="F110" s="12">
        <v>0</v>
      </c>
      <c r="G110" s="13">
        <v>25</v>
      </c>
      <c r="H110" s="11">
        <v>7.4115537945103984</v>
      </c>
      <c r="I110" s="12">
        <v>0</v>
      </c>
      <c r="J110" s="13">
        <v>7</v>
      </c>
      <c r="K110" s="11">
        <v>8.6152393004562846</v>
      </c>
      <c r="L110" s="12">
        <v>1</v>
      </c>
      <c r="M110" s="13">
        <v>9</v>
      </c>
      <c r="N110" s="11">
        <v>10.439091190237965</v>
      </c>
      <c r="O110" s="12">
        <v>4</v>
      </c>
      <c r="P110" s="13">
        <v>10</v>
      </c>
      <c r="Q110" s="11">
        <v>17.515174109665686</v>
      </c>
      <c r="R110" s="12">
        <v>0</v>
      </c>
      <c r="S110" s="13">
        <v>18</v>
      </c>
      <c r="T110" s="11">
        <v>9.0978137571575086</v>
      </c>
      <c r="U110" s="12">
        <v>0</v>
      </c>
      <c r="V110" s="13">
        <v>8</v>
      </c>
      <c r="W110" s="11">
        <v>11.865276651665226</v>
      </c>
      <c r="X110" s="12">
        <v>14</v>
      </c>
      <c r="Y110" s="13">
        <v>14</v>
      </c>
      <c r="Z110" s="11">
        <v>12.689913950110613</v>
      </c>
      <c r="AA110" s="12">
        <v>2</v>
      </c>
      <c r="AB110" s="13">
        <v>12</v>
      </c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</row>
    <row r="111" spans="1:41" x14ac:dyDescent="0.25">
      <c r="A111" s="34" t="s">
        <v>115</v>
      </c>
      <c r="B111" s="11">
        <v>1.379243717</v>
      </c>
      <c r="C111" s="12">
        <v>8</v>
      </c>
      <c r="D111" s="13">
        <v>16</v>
      </c>
      <c r="E111" s="11">
        <v>1.13404483397777</v>
      </c>
      <c r="F111" s="12">
        <v>8</v>
      </c>
      <c r="G111" s="13">
        <v>16</v>
      </c>
      <c r="H111" s="11">
        <v>3.0649860377777699E-2</v>
      </c>
      <c r="I111" s="12"/>
      <c r="J111" s="13"/>
      <c r="K111" s="11">
        <v>0</v>
      </c>
      <c r="L111" s="12"/>
      <c r="M111" s="13"/>
      <c r="N111" s="11">
        <v>6.1299720755555502E-2</v>
      </c>
      <c r="O111" s="12"/>
      <c r="P111" s="13"/>
      <c r="Q111" s="11">
        <v>0</v>
      </c>
      <c r="R111" s="12"/>
      <c r="S111" s="13"/>
      <c r="T111" s="11">
        <v>0</v>
      </c>
      <c r="U111" s="12"/>
      <c r="V111" s="13"/>
      <c r="W111" s="11">
        <v>0.153249301888888</v>
      </c>
      <c r="X111" s="12"/>
      <c r="Y111" s="13"/>
      <c r="Z111" s="11">
        <v>0</v>
      </c>
      <c r="AA111" s="12"/>
      <c r="AB111" s="13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</row>
    <row r="112" spans="1:41" x14ac:dyDescent="0.25">
      <c r="A112" s="34" t="s">
        <v>116</v>
      </c>
      <c r="B112" s="11">
        <v>73.659204259999996</v>
      </c>
      <c r="C112" s="12">
        <v>48</v>
      </c>
      <c r="D112" s="13">
        <v>80</v>
      </c>
      <c r="E112" s="11">
        <v>12.510074698795799</v>
      </c>
      <c r="F112" s="12">
        <v>6</v>
      </c>
      <c r="G112" s="13">
        <v>10</v>
      </c>
      <c r="H112" s="11">
        <v>9.9820572943047594</v>
      </c>
      <c r="I112" s="12">
        <v>6</v>
      </c>
      <c r="J112" s="13">
        <v>10</v>
      </c>
      <c r="K112" s="11">
        <v>8.4796926653500702</v>
      </c>
      <c r="L112" s="12">
        <v>6</v>
      </c>
      <c r="M112" s="13">
        <v>10</v>
      </c>
      <c r="N112" s="11">
        <v>9.6642493920258801</v>
      </c>
      <c r="O112" s="12">
        <v>6</v>
      </c>
      <c r="P112" s="13">
        <v>10</v>
      </c>
      <c r="Q112" s="11">
        <v>8.7975005676289406</v>
      </c>
      <c r="R112" s="12">
        <v>6</v>
      </c>
      <c r="S112" s="13">
        <v>10</v>
      </c>
      <c r="T112" s="11">
        <v>7.6707270959129197</v>
      </c>
      <c r="U112" s="12">
        <v>6</v>
      </c>
      <c r="V112" s="13">
        <v>10</v>
      </c>
      <c r="W112" s="11">
        <v>7.51182314477348</v>
      </c>
      <c r="X112" s="12">
        <v>6</v>
      </c>
      <c r="Y112" s="13">
        <v>10</v>
      </c>
      <c r="Z112" s="11">
        <v>9.0430794012080806</v>
      </c>
      <c r="AA112" s="12">
        <v>6</v>
      </c>
      <c r="AB112" s="13">
        <v>10</v>
      </c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</row>
    <row r="113" spans="1:41" x14ac:dyDescent="0.25">
      <c r="A113" s="34" t="s">
        <v>117</v>
      </c>
      <c r="B113" s="11">
        <v>194.2818966739988</v>
      </c>
      <c r="C113" s="12">
        <v>120</v>
      </c>
      <c r="D113" s="13">
        <v>200</v>
      </c>
      <c r="E113" s="11">
        <v>58.680134692855987</v>
      </c>
      <c r="F113" s="12">
        <v>24</v>
      </c>
      <c r="G113" s="13">
        <v>56</v>
      </c>
      <c r="H113" s="11">
        <v>22.461802909714613</v>
      </c>
      <c r="I113" s="12">
        <v>16</v>
      </c>
      <c r="J113" s="13">
        <v>24</v>
      </c>
      <c r="K113" s="11">
        <v>16.238945721253657</v>
      </c>
      <c r="L113" s="12">
        <v>16</v>
      </c>
      <c r="M113" s="13">
        <v>24</v>
      </c>
      <c r="N113" s="11">
        <v>21.899094295405749</v>
      </c>
      <c r="O113" s="12">
        <v>16</v>
      </c>
      <c r="P113" s="13">
        <v>24</v>
      </c>
      <c r="Q113" s="11">
        <v>21.029028011372549</v>
      </c>
      <c r="R113" s="12">
        <v>16</v>
      </c>
      <c r="S113" s="13">
        <v>24</v>
      </c>
      <c r="T113" s="11">
        <v>12.68545278993067</v>
      </c>
      <c r="U113" s="12">
        <v>16</v>
      </c>
      <c r="V113" s="13">
        <v>24</v>
      </c>
      <c r="W113" s="11">
        <v>13.807822315414469</v>
      </c>
      <c r="X113" s="12">
        <v>16</v>
      </c>
      <c r="Y113" s="13">
        <v>24</v>
      </c>
      <c r="Z113" s="11">
        <v>27.479615938051914</v>
      </c>
      <c r="AA113" s="12">
        <v>16</v>
      </c>
      <c r="AB113" s="13">
        <v>24</v>
      </c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</row>
    <row r="114" spans="1:41" x14ac:dyDescent="0.25">
      <c r="A114" s="34" t="s">
        <v>211</v>
      </c>
      <c r="B114" s="11"/>
      <c r="C114" s="12">
        <v>120</v>
      </c>
      <c r="D114" s="13">
        <v>200</v>
      </c>
      <c r="E114" s="11"/>
      <c r="F114" s="12">
        <v>24</v>
      </c>
      <c r="G114" s="13">
        <v>56</v>
      </c>
      <c r="H114" s="11"/>
      <c r="I114" s="12">
        <v>16</v>
      </c>
      <c r="J114" s="13">
        <v>24</v>
      </c>
      <c r="K114" s="11"/>
      <c r="L114" s="12">
        <v>16</v>
      </c>
      <c r="M114" s="13">
        <v>24</v>
      </c>
      <c r="N114" s="11"/>
      <c r="O114" s="12">
        <v>16</v>
      </c>
      <c r="P114" s="13">
        <v>24</v>
      </c>
      <c r="Q114" s="11"/>
      <c r="R114" s="12">
        <v>16</v>
      </c>
      <c r="S114" s="13">
        <v>24</v>
      </c>
      <c r="T114" s="11"/>
      <c r="U114" s="12">
        <v>16</v>
      </c>
      <c r="V114" s="13">
        <v>24</v>
      </c>
      <c r="W114" s="11"/>
      <c r="X114" s="12">
        <v>16</v>
      </c>
      <c r="Y114" s="13">
        <v>24</v>
      </c>
      <c r="Z114" s="11"/>
      <c r="AA114" s="12">
        <v>16</v>
      </c>
      <c r="AB114" s="13">
        <v>24</v>
      </c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</row>
    <row r="115" spans="1:41" x14ac:dyDescent="0.25">
      <c r="A115" s="34" t="s">
        <v>118</v>
      </c>
      <c r="B115" s="11">
        <v>14.39683647</v>
      </c>
      <c r="C115" s="12">
        <v>10</v>
      </c>
      <c r="D115" s="13">
        <v>14</v>
      </c>
      <c r="E115" s="11">
        <v>3.9833144383399199</v>
      </c>
      <c r="F115" s="12">
        <v>3</v>
      </c>
      <c r="G115" s="13">
        <v>4</v>
      </c>
      <c r="H115" s="11">
        <v>0.56904491976284499</v>
      </c>
      <c r="I115" s="12">
        <v>1</v>
      </c>
      <c r="J115" s="13">
        <v>1</v>
      </c>
      <c r="K115" s="11">
        <v>3.58498299450592</v>
      </c>
      <c r="L115" s="12">
        <v>3</v>
      </c>
      <c r="M115" s="13">
        <v>4</v>
      </c>
      <c r="N115" s="11">
        <v>0.113808983952569</v>
      </c>
      <c r="O115" s="12"/>
      <c r="P115" s="13"/>
      <c r="Q115" s="11">
        <v>0.45523593581027599</v>
      </c>
      <c r="R115" s="12">
        <v>1</v>
      </c>
      <c r="S115" s="13">
        <v>2</v>
      </c>
      <c r="T115" s="11">
        <v>1.30880331545454</v>
      </c>
      <c r="U115" s="12">
        <v>1</v>
      </c>
      <c r="V115" s="13">
        <v>1</v>
      </c>
      <c r="W115" s="11">
        <v>3.4711740105533502</v>
      </c>
      <c r="X115" s="12"/>
      <c r="Y115" s="13"/>
      <c r="Z115" s="11">
        <v>0.91047187162055299</v>
      </c>
      <c r="AA115" s="12">
        <v>1</v>
      </c>
      <c r="AB115" s="13">
        <v>2</v>
      </c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</row>
    <row r="116" spans="1:41" x14ac:dyDescent="0.25">
      <c r="A116" s="34" t="s">
        <v>119</v>
      </c>
      <c r="B116" s="11">
        <v>8.833064207999989</v>
      </c>
      <c r="C116" s="12">
        <v>8</v>
      </c>
      <c r="D116" s="13">
        <v>10</v>
      </c>
      <c r="E116" s="11">
        <v>4.9143290154398196</v>
      </c>
      <c r="F116" s="12">
        <v>5</v>
      </c>
      <c r="G116" s="13">
        <v>7</v>
      </c>
      <c r="H116" s="11">
        <v>0.22664429154218307</v>
      </c>
      <c r="I116" s="12"/>
      <c r="J116" s="13"/>
      <c r="K116" s="11">
        <v>0.45328858308436626</v>
      </c>
      <c r="L116" s="12"/>
      <c r="M116" s="13"/>
      <c r="N116" s="11">
        <v>0.24580137682692299</v>
      </c>
      <c r="O116" s="12"/>
      <c r="P116" s="13"/>
      <c r="Q116" s="11">
        <v>0.47244566836910612</v>
      </c>
      <c r="R116" s="12"/>
      <c r="S116" s="13"/>
      <c r="T116" s="11">
        <v>0.54076302901923001</v>
      </c>
      <c r="U116" s="12">
        <v>1</v>
      </c>
      <c r="V116" s="13">
        <v>1</v>
      </c>
      <c r="W116" s="11">
        <v>0.60076940918052035</v>
      </c>
      <c r="X116" s="12">
        <v>1</v>
      </c>
      <c r="Y116" s="13">
        <v>1</v>
      </c>
      <c r="Z116" s="11">
        <v>1.3790228345378459</v>
      </c>
      <c r="AA116" s="12">
        <v>1</v>
      </c>
      <c r="AB116" s="13">
        <v>1</v>
      </c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</row>
    <row r="117" spans="1:41" x14ac:dyDescent="0.25">
      <c r="A117" s="34" t="s">
        <v>212</v>
      </c>
      <c r="B117" s="11"/>
      <c r="C117" s="12">
        <v>8</v>
      </c>
      <c r="D117" s="13">
        <v>10</v>
      </c>
      <c r="E117" s="11"/>
      <c r="F117" s="12">
        <v>2</v>
      </c>
      <c r="G117" s="13">
        <v>4</v>
      </c>
      <c r="H117" s="11"/>
      <c r="I117" s="12">
        <v>1</v>
      </c>
      <c r="J117" s="13">
        <v>1</v>
      </c>
      <c r="K117" s="11"/>
      <c r="L117" s="12">
        <v>1</v>
      </c>
      <c r="M117" s="13">
        <v>1</v>
      </c>
      <c r="N117" s="11"/>
      <c r="O117" s="12">
        <v>1</v>
      </c>
      <c r="P117" s="13">
        <v>1</v>
      </c>
      <c r="Q117" s="11"/>
      <c r="R117" s="12">
        <v>1</v>
      </c>
      <c r="S117" s="13">
        <v>1</v>
      </c>
      <c r="T117" s="11"/>
      <c r="U117" s="12">
        <v>1</v>
      </c>
      <c r="V117" s="13">
        <v>1</v>
      </c>
      <c r="W117" s="11"/>
      <c r="X117" s="12">
        <v>1</v>
      </c>
      <c r="Y117" s="13">
        <v>1</v>
      </c>
      <c r="Z117" s="11"/>
      <c r="AA117" s="12">
        <v>1</v>
      </c>
      <c r="AB117" s="13">
        <v>1</v>
      </c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</row>
    <row r="118" spans="1:41" x14ac:dyDescent="0.25">
      <c r="A118" s="34" t="s">
        <v>120</v>
      </c>
      <c r="B118" s="11">
        <v>7.0078161603365903</v>
      </c>
      <c r="C118" s="12"/>
      <c r="D118" s="13">
        <v>0</v>
      </c>
      <c r="E118" s="11">
        <v>0.50604250161793096</v>
      </c>
      <c r="F118" s="12"/>
      <c r="G118" s="13"/>
      <c r="H118" s="11">
        <v>1.2494014867532299</v>
      </c>
      <c r="I118" s="12"/>
      <c r="J118" s="13"/>
      <c r="K118" s="11">
        <v>0.71543939883914398</v>
      </c>
      <c r="L118" s="12"/>
      <c r="M118" s="13"/>
      <c r="N118" s="11">
        <v>1.8706122818428299</v>
      </c>
      <c r="O118" s="12"/>
      <c r="P118" s="13"/>
      <c r="Q118" s="11">
        <v>0.49208270846985003</v>
      </c>
      <c r="R118" s="12"/>
      <c r="S118" s="13"/>
      <c r="T118" s="11">
        <v>0.54792188106217399</v>
      </c>
      <c r="U118" s="12"/>
      <c r="V118" s="13"/>
      <c r="W118" s="11">
        <v>0.94577598578247901</v>
      </c>
      <c r="X118" s="12"/>
      <c r="Y118" s="13"/>
      <c r="Z118" s="11">
        <v>0.68053991596894303</v>
      </c>
      <c r="AA118" s="12"/>
      <c r="AB118" s="13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</row>
    <row r="119" spans="1:41" x14ac:dyDescent="0.25">
      <c r="A119" s="34" t="s">
        <v>121</v>
      </c>
      <c r="B119" s="11">
        <v>7.0078161603365903</v>
      </c>
      <c r="C119" s="12"/>
      <c r="D119" s="13">
        <v>0</v>
      </c>
      <c r="E119" s="11">
        <v>0.50604250161793096</v>
      </c>
      <c r="F119" s="12"/>
      <c r="G119" s="13"/>
      <c r="H119" s="11">
        <v>1.2494014867532299</v>
      </c>
      <c r="I119" s="12"/>
      <c r="J119" s="13"/>
      <c r="K119" s="11">
        <v>0.71543939883914398</v>
      </c>
      <c r="L119" s="12"/>
      <c r="M119" s="13"/>
      <c r="N119" s="11">
        <v>1.8706122818428299</v>
      </c>
      <c r="O119" s="12"/>
      <c r="P119" s="13"/>
      <c r="Q119" s="11">
        <v>0.49208270846985003</v>
      </c>
      <c r="R119" s="12"/>
      <c r="S119" s="13"/>
      <c r="T119" s="11">
        <v>0.54792188106217399</v>
      </c>
      <c r="U119" s="12"/>
      <c r="V119" s="13"/>
      <c r="W119" s="11">
        <v>0.94577598578247901</v>
      </c>
      <c r="X119" s="12"/>
      <c r="Y119" s="13"/>
      <c r="Z119" s="11">
        <v>0.68053991596894303</v>
      </c>
      <c r="AA119" s="12"/>
      <c r="AB119" s="13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</row>
    <row r="120" spans="1:41" x14ac:dyDescent="0.25">
      <c r="A120" s="34" t="s">
        <v>122</v>
      </c>
      <c r="B120" s="11">
        <v>84.330655891019902</v>
      </c>
      <c r="C120" s="12"/>
      <c r="D120" s="13">
        <v>0</v>
      </c>
      <c r="E120" s="11">
        <v>7.1907310486586802</v>
      </c>
      <c r="F120" s="12"/>
      <c r="G120" s="13"/>
      <c r="H120" s="11">
        <v>11.633516822429399</v>
      </c>
      <c r="I120" s="12"/>
      <c r="J120" s="13"/>
      <c r="K120" s="11">
        <v>9.7412191780456201</v>
      </c>
      <c r="L120" s="12"/>
      <c r="M120" s="13"/>
      <c r="N120" s="11">
        <v>13.6574525638139</v>
      </c>
      <c r="O120" s="12"/>
      <c r="P120" s="13"/>
      <c r="Q120" s="11">
        <v>13.5587239910635</v>
      </c>
      <c r="R120" s="12"/>
      <c r="S120" s="13"/>
      <c r="T120" s="11">
        <v>10.2842263281731</v>
      </c>
      <c r="U120" s="12"/>
      <c r="V120" s="13"/>
      <c r="W120" s="11">
        <v>7.1249120001583703</v>
      </c>
      <c r="X120" s="12"/>
      <c r="Y120" s="13"/>
      <c r="Z120" s="11">
        <v>11.1398739586772</v>
      </c>
      <c r="AA120" s="12"/>
      <c r="AB120" s="13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</row>
    <row r="121" spans="1:41" x14ac:dyDescent="0.25">
      <c r="A121" s="34" t="s">
        <v>123</v>
      </c>
      <c r="B121" s="11">
        <v>11.612092157936591</v>
      </c>
      <c r="C121" s="12"/>
      <c r="D121" s="13">
        <v>0</v>
      </c>
      <c r="E121" s="11">
        <v>1.227980689732026</v>
      </c>
      <c r="F121" s="12"/>
      <c r="G121" s="13"/>
      <c r="H121" s="11">
        <v>1.81005561156524</v>
      </c>
      <c r="I121" s="12"/>
      <c r="J121" s="13"/>
      <c r="K121" s="11">
        <v>1.287613813887017</v>
      </c>
      <c r="L121" s="12"/>
      <c r="M121" s="13"/>
      <c r="N121" s="11">
        <v>2.4773475675982919</v>
      </c>
      <c r="O121" s="12"/>
      <c r="P121" s="13"/>
      <c r="Q121" s="11">
        <v>1.029696252810133</v>
      </c>
      <c r="R121" s="12"/>
      <c r="S121" s="13"/>
      <c r="T121" s="11">
        <v>1.0164136839872779</v>
      </c>
      <c r="U121" s="12"/>
      <c r="V121" s="13"/>
      <c r="W121" s="11">
        <v>1.3029049830942381</v>
      </c>
      <c r="X121" s="12"/>
      <c r="Y121" s="13"/>
      <c r="Z121" s="11">
        <v>1.460079555262354</v>
      </c>
      <c r="AA121" s="12"/>
      <c r="AB121" s="13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</row>
    <row r="122" spans="1:41" x14ac:dyDescent="0.25">
      <c r="A122" s="34" t="s">
        <v>124</v>
      </c>
      <c r="B122" s="11">
        <v>282.22287720592692</v>
      </c>
      <c r="C122" s="12"/>
      <c r="D122" s="13">
        <v>45</v>
      </c>
      <c r="E122" s="11">
        <v>7.6591612365009301</v>
      </c>
      <c r="F122" s="12"/>
      <c r="G122" s="13"/>
      <c r="H122" s="11">
        <v>18.193885966595808</v>
      </c>
      <c r="I122" s="12"/>
      <c r="J122" s="13"/>
      <c r="K122" s="11">
        <v>31.009900497937657</v>
      </c>
      <c r="L122" s="12"/>
      <c r="M122" s="13"/>
      <c r="N122" s="11">
        <v>25.747600032135981</v>
      </c>
      <c r="O122" s="12"/>
      <c r="P122" s="13"/>
      <c r="Q122" s="11">
        <v>80.466762530801489</v>
      </c>
      <c r="R122" s="12"/>
      <c r="S122" s="13"/>
      <c r="T122" s="11">
        <v>46.431971739385276</v>
      </c>
      <c r="U122" s="12"/>
      <c r="V122" s="13"/>
      <c r="W122" s="11">
        <v>46.581656586203351</v>
      </c>
      <c r="X122" s="12"/>
      <c r="Y122" s="13"/>
      <c r="Z122" s="11">
        <v>26.131938616367048</v>
      </c>
      <c r="AA122" s="12"/>
      <c r="AB122" s="13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</row>
    <row r="123" spans="1:41" x14ac:dyDescent="0.25">
      <c r="A123" s="34" t="s">
        <v>125</v>
      </c>
      <c r="B123" s="11">
        <v>737.24523075169884</v>
      </c>
      <c r="C123" s="12"/>
      <c r="D123" s="13">
        <v>0</v>
      </c>
      <c r="E123" s="11">
        <v>132.11361296833579</v>
      </c>
      <c r="F123" s="12">
        <v>20</v>
      </c>
      <c r="G123" s="13">
        <v>132</v>
      </c>
      <c r="H123" s="11">
        <v>71.220210465658468</v>
      </c>
      <c r="I123" s="12">
        <v>35</v>
      </c>
      <c r="J123" s="13">
        <v>71</v>
      </c>
      <c r="K123" s="11">
        <v>77.284260533786579</v>
      </c>
      <c r="L123" s="12">
        <v>10</v>
      </c>
      <c r="M123" s="13">
        <v>77</v>
      </c>
      <c r="N123" s="11">
        <v>68.962957916690698</v>
      </c>
      <c r="O123" s="12">
        <v>20</v>
      </c>
      <c r="P123" s="13">
        <v>69</v>
      </c>
      <c r="Q123" s="11">
        <v>112.99688835356017</v>
      </c>
      <c r="R123" s="12">
        <v>10</v>
      </c>
      <c r="S123" s="13">
        <v>113</v>
      </c>
      <c r="T123" s="11">
        <v>81.70926240153662</v>
      </c>
      <c r="U123" s="12">
        <v>16</v>
      </c>
      <c r="V123" s="13">
        <v>82</v>
      </c>
      <c r="W123" s="11">
        <v>104.81506783634266</v>
      </c>
      <c r="X123" s="12">
        <v>50</v>
      </c>
      <c r="Y123" s="13">
        <v>105</v>
      </c>
      <c r="Z123" s="11">
        <v>88.14297027578786</v>
      </c>
      <c r="AA123" s="12">
        <v>10</v>
      </c>
      <c r="AB123" s="13">
        <v>88</v>
      </c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</row>
    <row r="124" spans="1:41" x14ac:dyDescent="0.25">
      <c r="A124" s="34" t="s">
        <v>126</v>
      </c>
      <c r="B124" s="11">
        <v>2661.6457713588447</v>
      </c>
      <c r="C124" s="12"/>
      <c r="D124" s="13">
        <v>2661</v>
      </c>
      <c r="E124" s="11">
        <v>647.96761019069481</v>
      </c>
      <c r="F124" s="12">
        <v>0</v>
      </c>
      <c r="G124" s="13">
        <v>648</v>
      </c>
      <c r="H124" s="11">
        <v>313.03173640928054</v>
      </c>
      <c r="I124" s="12">
        <v>0</v>
      </c>
      <c r="J124" s="13">
        <v>313</v>
      </c>
      <c r="K124" s="11">
        <v>270.98059681785242</v>
      </c>
      <c r="L124" s="12">
        <v>0</v>
      </c>
      <c r="M124" s="13">
        <v>271</v>
      </c>
      <c r="N124" s="11">
        <v>312.97960356622087</v>
      </c>
      <c r="O124" s="12"/>
      <c r="P124" s="13">
        <v>313</v>
      </c>
      <c r="Q124" s="11">
        <v>332.01975968169512</v>
      </c>
      <c r="R124" s="12">
        <v>0</v>
      </c>
      <c r="S124" s="13">
        <v>332</v>
      </c>
      <c r="T124" s="11">
        <v>235.17036831885153</v>
      </c>
      <c r="U124" s="12">
        <v>0</v>
      </c>
      <c r="V124" s="13">
        <v>235</v>
      </c>
      <c r="W124" s="11">
        <v>275.40851129826876</v>
      </c>
      <c r="X124" s="12">
        <v>0</v>
      </c>
      <c r="Y124" s="13">
        <v>275</v>
      </c>
      <c r="Z124" s="11">
        <v>274.08758507598225</v>
      </c>
      <c r="AA124" s="12"/>
      <c r="AB124" s="13">
        <v>274</v>
      </c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</row>
    <row r="125" spans="1:41" x14ac:dyDescent="0.25">
      <c r="A125" s="34" t="s">
        <v>127</v>
      </c>
      <c r="B125" s="11">
        <v>1391.8984299069946</v>
      </c>
      <c r="C125" s="12"/>
      <c r="D125" s="13">
        <v>1391</v>
      </c>
      <c r="E125" s="11">
        <v>583.97269663015231</v>
      </c>
      <c r="F125" s="12">
        <v>0</v>
      </c>
      <c r="G125" s="13">
        <v>584</v>
      </c>
      <c r="H125" s="11">
        <v>85.720789333856004</v>
      </c>
      <c r="I125" s="12">
        <v>0</v>
      </c>
      <c r="J125" s="13">
        <v>86</v>
      </c>
      <c r="K125" s="11">
        <v>87.146770191486453</v>
      </c>
      <c r="L125" s="12">
        <v>0</v>
      </c>
      <c r="M125" s="13">
        <v>87</v>
      </c>
      <c r="N125" s="11">
        <v>164.30274225248948</v>
      </c>
      <c r="O125" s="12">
        <v>20</v>
      </c>
      <c r="P125" s="13">
        <v>164</v>
      </c>
      <c r="Q125" s="11">
        <v>118.97380873190163</v>
      </c>
      <c r="R125" s="12">
        <v>0</v>
      </c>
      <c r="S125" s="13">
        <v>119</v>
      </c>
      <c r="T125" s="11">
        <v>123.41305097973078</v>
      </c>
      <c r="U125" s="12">
        <v>0</v>
      </c>
      <c r="V125" s="13">
        <v>123</v>
      </c>
      <c r="W125" s="11">
        <v>115.12003190570231</v>
      </c>
      <c r="X125" s="12">
        <v>0</v>
      </c>
      <c r="Y125" s="13">
        <v>115</v>
      </c>
      <c r="Z125" s="11">
        <v>113.24853988167825</v>
      </c>
      <c r="AA125" s="12"/>
      <c r="AB125" s="13">
        <v>113</v>
      </c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</row>
    <row r="126" spans="1:41" x14ac:dyDescent="0.25">
      <c r="A126" s="34" t="s">
        <v>128</v>
      </c>
      <c r="B126" s="11">
        <v>-7.6620480060000009</v>
      </c>
      <c r="C126" s="12"/>
      <c r="D126" s="13">
        <v>-7</v>
      </c>
      <c r="E126" s="11">
        <v>-1.7063256376649059</v>
      </c>
      <c r="F126" s="12">
        <v>2</v>
      </c>
      <c r="G126" s="13">
        <v>2</v>
      </c>
      <c r="H126" s="11">
        <v>-0.80571902606608692</v>
      </c>
      <c r="I126" s="12">
        <v>2</v>
      </c>
      <c r="J126" s="13">
        <v>2</v>
      </c>
      <c r="K126" s="11">
        <v>-0.682834125212325</v>
      </c>
      <c r="L126" s="12">
        <v>0</v>
      </c>
      <c r="M126" s="13">
        <v>0</v>
      </c>
      <c r="N126" s="11">
        <v>-0.78483543899209796</v>
      </c>
      <c r="O126" s="12"/>
      <c r="P126" s="13">
        <v>0</v>
      </c>
      <c r="Q126" s="11">
        <v>-0.95289323505590307</v>
      </c>
      <c r="R126" s="12"/>
      <c r="S126" s="13">
        <v>0</v>
      </c>
      <c r="T126" s="11">
        <v>-0.76765652431686704</v>
      </c>
      <c r="U126" s="12">
        <v>2</v>
      </c>
      <c r="V126" s="13">
        <v>2</v>
      </c>
      <c r="W126" s="11">
        <v>-0.85717311214033898</v>
      </c>
      <c r="X126" s="12">
        <v>0</v>
      </c>
      <c r="Y126" s="13">
        <v>0</v>
      </c>
      <c r="Z126" s="11">
        <v>-1.1046109065514731</v>
      </c>
      <c r="AA126" s="12">
        <v>5</v>
      </c>
      <c r="AB126" s="13">
        <v>5</v>
      </c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</row>
    <row r="127" spans="1:41" x14ac:dyDescent="0.25">
      <c r="A127" s="34" t="s">
        <v>129</v>
      </c>
      <c r="B127" s="11">
        <v>2008.1405341550458</v>
      </c>
      <c r="C127" s="12"/>
      <c r="D127" s="13">
        <v>2007</v>
      </c>
      <c r="E127" s="11">
        <v>494.17113458328043</v>
      </c>
      <c r="F127" s="12">
        <v>60</v>
      </c>
      <c r="G127" s="13">
        <v>494</v>
      </c>
      <c r="H127" s="11">
        <v>246.72219758610777</v>
      </c>
      <c r="I127" s="12">
        <v>30</v>
      </c>
      <c r="J127" s="13">
        <v>247</v>
      </c>
      <c r="K127" s="11">
        <v>214.02337093996292</v>
      </c>
      <c r="L127" s="12">
        <v>30</v>
      </c>
      <c r="M127" s="13">
        <v>214</v>
      </c>
      <c r="N127" s="11">
        <v>222.74218833462828</v>
      </c>
      <c r="O127" s="12">
        <v>30</v>
      </c>
      <c r="P127" s="13">
        <v>223</v>
      </c>
      <c r="Q127" s="11">
        <v>256.96473785422444</v>
      </c>
      <c r="R127" s="12">
        <v>80</v>
      </c>
      <c r="S127" s="13">
        <v>118</v>
      </c>
      <c r="T127" s="11">
        <v>170.37640788802364</v>
      </c>
      <c r="U127" s="12">
        <v>50</v>
      </c>
      <c r="V127" s="13">
        <v>170</v>
      </c>
      <c r="W127" s="11">
        <v>201.69486824172546</v>
      </c>
      <c r="X127" s="12">
        <v>30</v>
      </c>
      <c r="Y127" s="13">
        <v>202</v>
      </c>
      <c r="Z127" s="11">
        <v>201.44562872709386</v>
      </c>
      <c r="AA127" s="12">
        <v>28</v>
      </c>
      <c r="AB127" s="13">
        <v>201</v>
      </c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</row>
    <row r="128" spans="1:41" ht="15.75" thickBot="1" x14ac:dyDescent="0.3">
      <c r="A128" s="34" t="s">
        <v>130</v>
      </c>
      <c r="B128" s="11">
        <v>-8.4753907080000008</v>
      </c>
      <c r="C128" s="12"/>
      <c r="D128" s="13">
        <v>-8</v>
      </c>
      <c r="E128" s="11">
        <v>-1.93588311436211</v>
      </c>
      <c r="F128" s="12">
        <v>2</v>
      </c>
      <c r="G128" s="13">
        <v>2</v>
      </c>
      <c r="H128" s="11">
        <v>-0.883345038972145</v>
      </c>
      <c r="I128" s="12">
        <v>2</v>
      </c>
      <c r="J128" s="13">
        <v>2</v>
      </c>
      <c r="K128" s="11">
        <v>-0.67873950655988802</v>
      </c>
      <c r="L128" s="12">
        <v>2</v>
      </c>
      <c r="M128" s="13">
        <v>2</v>
      </c>
      <c r="N128" s="11">
        <v>-0.78497699454317504</v>
      </c>
      <c r="O128" s="12">
        <v>4</v>
      </c>
      <c r="P128" s="13">
        <v>4</v>
      </c>
      <c r="Q128" s="11">
        <v>-1.1391019544874601</v>
      </c>
      <c r="R128" s="12">
        <v>4</v>
      </c>
      <c r="S128" s="13">
        <v>4</v>
      </c>
      <c r="T128" s="11">
        <v>-0.93843114385236803</v>
      </c>
      <c r="U128" s="12">
        <v>4</v>
      </c>
      <c r="V128" s="13">
        <v>4</v>
      </c>
      <c r="W128" s="11">
        <v>-0.98368044428969403</v>
      </c>
      <c r="X128" s="12">
        <v>2</v>
      </c>
      <c r="Y128" s="13">
        <v>2</v>
      </c>
      <c r="Z128" s="11">
        <v>-1.13123251093315</v>
      </c>
      <c r="AA128" s="12"/>
      <c r="AB128" s="13">
        <v>0</v>
      </c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</row>
    <row r="129" spans="1:41" s="22" customFormat="1" ht="15.75" thickBot="1" x14ac:dyDescent="0.3">
      <c r="A129" s="15" t="s">
        <v>83</v>
      </c>
      <c r="B129" s="16">
        <f>SUM(B79:B128)</f>
        <v>16975.823322450251</v>
      </c>
      <c r="C129" s="17">
        <f t="shared" ref="C129:AB129" si="1">SUM(C79:C128)</f>
        <v>328</v>
      </c>
      <c r="D129" s="18">
        <f t="shared" si="1"/>
        <v>13658</v>
      </c>
      <c r="E129" s="16">
        <f t="shared" si="1"/>
        <v>2924.3301266319413</v>
      </c>
      <c r="F129" s="17">
        <f t="shared" si="1"/>
        <v>156</v>
      </c>
      <c r="G129" s="18">
        <f t="shared" si="1"/>
        <v>2636</v>
      </c>
      <c r="H129" s="16">
        <f t="shared" si="1"/>
        <v>1874.9782242757694</v>
      </c>
      <c r="I129" s="17">
        <f t="shared" si="1"/>
        <v>113</v>
      </c>
      <c r="J129" s="18">
        <f t="shared" si="1"/>
        <v>1260</v>
      </c>
      <c r="K129" s="16">
        <f t="shared" si="1"/>
        <v>2415.7595864852337</v>
      </c>
      <c r="L129" s="17">
        <f t="shared" si="1"/>
        <v>107</v>
      </c>
      <c r="M129" s="18">
        <f t="shared" si="1"/>
        <v>1301</v>
      </c>
      <c r="N129" s="16">
        <f t="shared" si="1"/>
        <v>2200.6787544405238</v>
      </c>
      <c r="O129" s="17">
        <f t="shared" si="1"/>
        <v>133</v>
      </c>
      <c r="P129" s="18">
        <f t="shared" si="1"/>
        <v>1374</v>
      </c>
      <c r="Q129" s="16">
        <f t="shared" si="1"/>
        <v>2394.2343475967677</v>
      </c>
      <c r="R129" s="17">
        <f t="shared" si="1"/>
        <v>153</v>
      </c>
      <c r="S129" s="18">
        <f t="shared" si="1"/>
        <v>1402</v>
      </c>
      <c r="T129" s="16">
        <f t="shared" si="1"/>
        <v>1634.0863883218899</v>
      </c>
      <c r="U129" s="17">
        <f t="shared" si="1"/>
        <v>157</v>
      </c>
      <c r="V129" s="18">
        <f t="shared" si="1"/>
        <v>1185</v>
      </c>
      <c r="W129" s="16">
        <f t="shared" si="1"/>
        <v>1876.4520382928699</v>
      </c>
      <c r="X129" s="17">
        <f t="shared" si="1"/>
        <v>182</v>
      </c>
      <c r="Y129" s="18">
        <f t="shared" si="1"/>
        <v>1242</v>
      </c>
      <c r="Z129" s="16">
        <f t="shared" si="1"/>
        <v>1655.3038564052688</v>
      </c>
      <c r="AA129" s="17">
        <f t="shared" si="1"/>
        <v>153</v>
      </c>
      <c r="AB129" s="18">
        <f t="shared" si="1"/>
        <v>1167</v>
      </c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</row>
    <row r="130" spans="1:41" x14ac:dyDescent="0.25">
      <c r="A130" s="20"/>
      <c r="B130" s="11"/>
      <c r="C130" s="12"/>
      <c r="D130" s="13"/>
      <c r="E130" s="11"/>
      <c r="F130" s="12"/>
      <c r="G130" s="13"/>
      <c r="H130" s="11"/>
      <c r="I130" s="12"/>
      <c r="J130" s="13"/>
      <c r="K130" s="11"/>
      <c r="L130" s="12"/>
      <c r="M130" s="13"/>
      <c r="N130" s="11"/>
      <c r="O130" s="12"/>
      <c r="P130" s="13"/>
      <c r="Q130" s="11"/>
      <c r="R130" s="12"/>
      <c r="S130" s="13"/>
      <c r="T130" s="11"/>
      <c r="U130" s="12"/>
      <c r="V130" s="13"/>
      <c r="W130" s="11"/>
      <c r="X130" s="12"/>
      <c r="Y130" s="13"/>
      <c r="Z130" s="11"/>
      <c r="AA130" s="12"/>
      <c r="AB130" s="13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</row>
    <row r="131" spans="1:41" x14ac:dyDescent="0.25">
      <c r="A131" s="7" t="s">
        <v>131</v>
      </c>
      <c r="B131" s="11"/>
      <c r="C131" s="12"/>
      <c r="D131" s="13"/>
      <c r="E131" s="11"/>
      <c r="F131" s="12"/>
      <c r="G131" s="13"/>
      <c r="H131" s="11"/>
      <c r="I131" s="12"/>
      <c r="J131" s="13"/>
      <c r="K131" s="11"/>
      <c r="L131" s="12"/>
      <c r="M131" s="13"/>
      <c r="N131" s="11"/>
      <c r="O131" s="12"/>
      <c r="P131" s="13"/>
      <c r="Q131" s="11"/>
      <c r="R131" s="12"/>
      <c r="S131" s="13"/>
      <c r="T131" s="11"/>
      <c r="U131" s="12"/>
      <c r="V131" s="13"/>
      <c r="W131" s="11"/>
      <c r="X131" s="12"/>
      <c r="Y131" s="13"/>
      <c r="Z131" s="11"/>
      <c r="AA131" s="12"/>
      <c r="AB131" s="13"/>
    </row>
    <row r="132" spans="1:41" x14ac:dyDescent="0.25">
      <c r="A132" s="34" t="s">
        <v>132</v>
      </c>
      <c r="B132" s="11">
        <v>136.53263918133996</v>
      </c>
      <c r="C132" s="12"/>
      <c r="D132" s="13">
        <v>144</v>
      </c>
      <c r="E132" s="11">
        <v>37.195787816674887</v>
      </c>
      <c r="F132" s="12">
        <v>0</v>
      </c>
      <c r="G132" s="13">
        <v>37</v>
      </c>
      <c r="H132" s="11">
        <v>12.75381745252113</v>
      </c>
      <c r="I132" s="12"/>
      <c r="J132" s="13">
        <v>13</v>
      </c>
      <c r="K132" s="11">
        <v>11.538697185482377</v>
      </c>
      <c r="L132" s="12">
        <v>0</v>
      </c>
      <c r="M132" s="13">
        <v>12</v>
      </c>
      <c r="N132" s="11">
        <v>14.309023111357241</v>
      </c>
      <c r="O132" s="12">
        <v>0</v>
      </c>
      <c r="P132" s="13">
        <v>14</v>
      </c>
      <c r="Q132" s="11">
        <v>17.834644867141503</v>
      </c>
      <c r="R132" s="12">
        <v>0</v>
      </c>
      <c r="S132" s="13">
        <v>18</v>
      </c>
      <c r="T132" s="11">
        <v>16.464043385680341</v>
      </c>
      <c r="U132" s="12">
        <v>0</v>
      </c>
      <c r="V132" s="13">
        <v>16</v>
      </c>
      <c r="W132" s="11">
        <v>11.024954837273997</v>
      </c>
      <c r="X132" s="12">
        <v>0</v>
      </c>
      <c r="Y132" s="13">
        <v>16</v>
      </c>
      <c r="Z132" s="11">
        <v>15.411670525208381</v>
      </c>
      <c r="AA132" s="12">
        <v>0</v>
      </c>
      <c r="AB132" s="13">
        <v>15</v>
      </c>
    </row>
    <row r="133" spans="1:41" x14ac:dyDescent="0.25">
      <c r="A133" s="34" t="s">
        <v>133</v>
      </c>
      <c r="B133" s="11">
        <v>430.58220135209905</v>
      </c>
      <c r="C133" s="12"/>
      <c r="D133" s="13">
        <v>0</v>
      </c>
      <c r="E133" s="11">
        <v>80.57745759874885</v>
      </c>
      <c r="F133" s="12"/>
      <c r="G133" s="13"/>
      <c r="H133" s="11">
        <v>61.892668887136118</v>
      </c>
      <c r="I133" s="12"/>
      <c r="J133" s="13"/>
      <c r="K133" s="11">
        <v>63.598818065881034</v>
      </c>
      <c r="L133" s="12"/>
      <c r="M133" s="13"/>
      <c r="N133" s="11">
        <v>51.106029975276947</v>
      </c>
      <c r="O133" s="12"/>
      <c r="P133" s="13"/>
      <c r="Q133" s="11">
        <v>71.493054725896826</v>
      </c>
      <c r="R133" s="12"/>
      <c r="S133" s="13"/>
      <c r="T133" s="11">
        <v>33.759943228580433</v>
      </c>
      <c r="U133" s="12"/>
      <c r="V133" s="13"/>
      <c r="W133" s="11">
        <v>38.111833238127218</v>
      </c>
      <c r="X133" s="12"/>
      <c r="Y133" s="13"/>
      <c r="Z133" s="11">
        <v>30.042395632452095</v>
      </c>
      <c r="AA133" s="12"/>
      <c r="AB133" s="13"/>
    </row>
    <row r="134" spans="1:41" x14ac:dyDescent="0.25">
      <c r="A134" s="34" t="s">
        <v>134</v>
      </c>
      <c r="B134" s="11">
        <v>74.404508284200006</v>
      </c>
      <c r="C134" s="12"/>
      <c r="D134" s="13"/>
      <c r="E134" s="11">
        <v>10.6680436535336</v>
      </c>
      <c r="F134" s="12"/>
      <c r="G134" s="13"/>
      <c r="H134" s="11">
        <v>6.7722824891859297</v>
      </c>
      <c r="I134" s="12"/>
      <c r="J134" s="13"/>
      <c r="K134" s="11">
        <v>20.1809488222898</v>
      </c>
      <c r="L134" s="12"/>
      <c r="M134" s="13"/>
      <c r="N134" s="11">
        <v>12.7291731067642</v>
      </c>
      <c r="O134" s="12"/>
      <c r="P134" s="13"/>
      <c r="Q134" s="11">
        <v>8.92401103926173</v>
      </c>
      <c r="R134" s="12"/>
      <c r="S134" s="13"/>
      <c r="T134" s="11">
        <v>5.54919468177442</v>
      </c>
      <c r="U134" s="12"/>
      <c r="V134" s="13"/>
      <c r="W134" s="11">
        <v>5.75304264967634</v>
      </c>
      <c r="X134" s="12"/>
      <c r="Y134" s="13"/>
      <c r="Z134" s="11">
        <v>3.8278118417137899</v>
      </c>
      <c r="AA134" s="12"/>
      <c r="AB134" s="13"/>
    </row>
    <row r="135" spans="1:41" x14ac:dyDescent="0.25">
      <c r="A135" s="34" t="s">
        <v>135</v>
      </c>
      <c r="B135" s="11">
        <v>363.92023343089892</v>
      </c>
      <c r="C135" s="12"/>
      <c r="D135" s="13">
        <v>200</v>
      </c>
      <c r="E135" s="11">
        <v>205.86226786713908</v>
      </c>
      <c r="F135" s="12">
        <v>0</v>
      </c>
      <c r="G135" s="13">
        <v>206</v>
      </c>
      <c r="H135" s="11">
        <v>11.764658119578364</v>
      </c>
      <c r="I135" s="12">
        <v>0</v>
      </c>
      <c r="J135" s="13">
        <v>12</v>
      </c>
      <c r="K135" s="11">
        <v>12.056953712166177</v>
      </c>
      <c r="L135" s="12">
        <v>0</v>
      </c>
      <c r="M135" s="13">
        <v>12</v>
      </c>
      <c r="N135" s="11">
        <v>13.778787282181341</v>
      </c>
      <c r="O135" s="12">
        <v>0</v>
      </c>
      <c r="P135" s="13">
        <v>14</v>
      </c>
      <c r="Q135" s="11">
        <v>36.704850103818664</v>
      </c>
      <c r="R135" s="12"/>
      <c r="S135" s="13">
        <v>37</v>
      </c>
      <c r="T135" s="11">
        <v>18.846790166272601</v>
      </c>
      <c r="U135" s="12"/>
      <c r="V135" s="13">
        <v>19</v>
      </c>
      <c r="W135" s="11">
        <v>11.925720489181881</v>
      </c>
      <c r="X135" s="12"/>
      <c r="Y135" s="13">
        <v>12</v>
      </c>
      <c r="Z135" s="11">
        <v>52.980205690560638</v>
      </c>
      <c r="AA135" s="12"/>
      <c r="AB135" s="13">
        <v>53</v>
      </c>
    </row>
    <row r="136" spans="1:41" x14ac:dyDescent="0.25">
      <c r="A136" s="34" t="s">
        <v>136</v>
      </c>
      <c r="B136" s="11">
        <v>1529.1442910476967</v>
      </c>
      <c r="C136" s="12">
        <v>0</v>
      </c>
      <c r="D136" s="13">
        <v>1694</v>
      </c>
      <c r="E136" s="11">
        <v>822.49296246172844</v>
      </c>
      <c r="F136" s="12">
        <v>20</v>
      </c>
      <c r="G136" s="13">
        <v>822</v>
      </c>
      <c r="H136" s="11">
        <v>53.936969478829319</v>
      </c>
      <c r="I136" s="12">
        <v>0</v>
      </c>
      <c r="J136" s="13">
        <v>54</v>
      </c>
      <c r="K136" s="11">
        <v>62.461352870316297</v>
      </c>
      <c r="L136" s="12">
        <v>0</v>
      </c>
      <c r="M136" s="13">
        <v>62</v>
      </c>
      <c r="N136" s="11">
        <v>68.694547624779233</v>
      </c>
      <c r="O136" s="12">
        <v>10</v>
      </c>
      <c r="P136" s="13">
        <v>69</v>
      </c>
      <c r="Q136" s="11">
        <v>147.37276748423764</v>
      </c>
      <c r="R136" s="12">
        <v>36</v>
      </c>
      <c r="S136" s="13">
        <v>147</v>
      </c>
      <c r="T136" s="11">
        <v>89.026150688032203</v>
      </c>
      <c r="U136" s="12">
        <v>16</v>
      </c>
      <c r="V136" s="13">
        <v>89</v>
      </c>
      <c r="W136" s="11">
        <v>70.678356708775581</v>
      </c>
      <c r="X136" s="12">
        <v>14</v>
      </c>
      <c r="Y136" s="13">
        <v>71</v>
      </c>
      <c r="Z136" s="11">
        <v>214.4811837309976</v>
      </c>
      <c r="AA136" s="12">
        <v>59</v>
      </c>
      <c r="AB136" s="13">
        <v>214</v>
      </c>
    </row>
    <row r="137" spans="1:41" x14ac:dyDescent="0.25">
      <c r="A137" s="34" t="s">
        <v>137</v>
      </c>
      <c r="B137" s="11">
        <v>210.11832036349981</v>
      </c>
      <c r="C137" s="12"/>
      <c r="D137" s="13">
        <v>210</v>
      </c>
      <c r="E137" s="11">
        <v>91.420303307446261</v>
      </c>
      <c r="F137" s="12">
        <v>0</v>
      </c>
      <c r="G137" s="13">
        <v>91</v>
      </c>
      <c r="H137" s="11">
        <v>9.8213722076766956</v>
      </c>
      <c r="I137" s="12">
        <v>0</v>
      </c>
      <c r="J137" s="13">
        <v>10</v>
      </c>
      <c r="K137" s="11">
        <v>10.872495472404829</v>
      </c>
      <c r="L137" s="12">
        <v>0</v>
      </c>
      <c r="M137" s="13">
        <v>11</v>
      </c>
      <c r="N137" s="11">
        <v>11.769713387877587</v>
      </c>
      <c r="O137" s="12">
        <v>0</v>
      </c>
      <c r="P137" s="13">
        <v>12</v>
      </c>
      <c r="Q137" s="11">
        <v>31.629589252205868</v>
      </c>
      <c r="R137" s="12"/>
      <c r="S137" s="13">
        <v>32</v>
      </c>
      <c r="T137" s="11">
        <v>12.370754382871159</v>
      </c>
      <c r="U137" s="12">
        <v>0</v>
      </c>
      <c r="V137" s="13">
        <v>12</v>
      </c>
      <c r="W137" s="11">
        <v>11.29533518443222</v>
      </c>
      <c r="X137" s="12"/>
      <c r="Y137" s="13">
        <v>11</v>
      </c>
      <c r="Z137" s="11">
        <v>30.938757168585052</v>
      </c>
      <c r="AA137" s="12"/>
      <c r="AB137" s="13">
        <v>31</v>
      </c>
    </row>
    <row r="138" spans="1:41" x14ac:dyDescent="0.25">
      <c r="A138" s="34" t="s">
        <v>138</v>
      </c>
      <c r="B138" s="11">
        <v>302.56337249739966</v>
      </c>
      <c r="C138" s="12"/>
      <c r="D138" s="13">
        <v>303</v>
      </c>
      <c r="E138" s="11">
        <v>152.29762673897946</v>
      </c>
      <c r="F138" s="12">
        <v>0</v>
      </c>
      <c r="G138" s="13">
        <v>152</v>
      </c>
      <c r="H138" s="11">
        <v>13.438601831970855</v>
      </c>
      <c r="I138" s="12">
        <v>0</v>
      </c>
      <c r="J138" s="13">
        <v>13</v>
      </c>
      <c r="K138" s="11">
        <v>14.598464557777618</v>
      </c>
      <c r="L138" s="12">
        <v>0</v>
      </c>
      <c r="M138" s="13">
        <v>15</v>
      </c>
      <c r="N138" s="11">
        <v>16.336403577295851</v>
      </c>
      <c r="O138" s="12">
        <v>0</v>
      </c>
      <c r="P138" s="13">
        <v>16</v>
      </c>
      <c r="Q138" s="11">
        <v>32.984987790702945</v>
      </c>
      <c r="R138" s="12"/>
      <c r="S138" s="13">
        <v>33</v>
      </c>
      <c r="T138" s="11">
        <v>19.070056221072374</v>
      </c>
      <c r="U138" s="12">
        <v>0</v>
      </c>
      <c r="V138" s="13">
        <v>19</v>
      </c>
      <c r="W138" s="11">
        <v>16.464019662064231</v>
      </c>
      <c r="X138" s="12"/>
      <c r="Y138" s="13">
        <v>16</v>
      </c>
      <c r="Z138" s="11">
        <v>37.373212117536269</v>
      </c>
      <c r="AA138" s="12"/>
      <c r="AB138" s="13">
        <v>37</v>
      </c>
    </row>
    <row r="139" spans="1:41" x14ac:dyDescent="0.25">
      <c r="A139" s="34" t="s">
        <v>139</v>
      </c>
      <c r="B139" s="11">
        <v>600.46473604149878</v>
      </c>
      <c r="C139" s="12">
        <v>0</v>
      </c>
      <c r="D139" s="13">
        <v>600</v>
      </c>
      <c r="E139" s="11">
        <v>311.12651336456042</v>
      </c>
      <c r="F139" s="12">
        <v>0</v>
      </c>
      <c r="G139" s="13">
        <v>311</v>
      </c>
      <c r="H139" s="11">
        <v>15.952936553066399</v>
      </c>
      <c r="I139" s="12">
        <v>0</v>
      </c>
      <c r="J139" s="13">
        <v>16</v>
      </c>
      <c r="K139" s="11">
        <v>20.832650111033104</v>
      </c>
      <c r="L139" s="12">
        <v>0</v>
      </c>
      <c r="M139" s="13">
        <v>21</v>
      </c>
      <c r="N139" s="11">
        <v>22.960953122678905</v>
      </c>
      <c r="O139" s="12"/>
      <c r="P139" s="13">
        <v>23</v>
      </c>
      <c r="Q139" s="11">
        <v>82.781123134055278</v>
      </c>
      <c r="R139" s="12"/>
      <c r="S139" s="13">
        <v>83</v>
      </c>
      <c r="T139" s="11">
        <v>24.221606121676157</v>
      </c>
      <c r="U139" s="12">
        <v>0</v>
      </c>
      <c r="V139" s="13">
        <v>24</v>
      </c>
      <c r="W139" s="11">
        <v>21.23111793911745</v>
      </c>
      <c r="X139" s="12"/>
      <c r="Y139" s="13">
        <v>21</v>
      </c>
      <c r="Z139" s="11">
        <v>101.3578356953108</v>
      </c>
      <c r="AA139" s="12"/>
      <c r="AB139" s="13">
        <v>101</v>
      </c>
    </row>
    <row r="140" spans="1:41" x14ac:dyDescent="0.25">
      <c r="A140" s="34" t="s">
        <v>140</v>
      </c>
      <c r="B140" s="11">
        <v>638.61949997099975</v>
      </c>
      <c r="C140" s="12"/>
      <c r="D140" s="13">
        <v>716</v>
      </c>
      <c r="E140" s="11">
        <v>112.15378319133443</v>
      </c>
      <c r="F140" s="12"/>
      <c r="G140" s="13"/>
      <c r="H140" s="11">
        <v>63.197664700274764</v>
      </c>
      <c r="I140" s="12"/>
      <c r="J140" s="13"/>
      <c r="K140" s="11">
        <v>94.356704190349546</v>
      </c>
      <c r="L140" s="12"/>
      <c r="M140" s="13"/>
      <c r="N140" s="11">
        <v>81.722548861354724</v>
      </c>
      <c r="O140" s="12"/>
      <c r="P140" s="13"/>
      <c r="Q140" s="11">
        <v>95.098100466959167</v>
      </c>
      <c r="R140" s="12"/>
      <c r="S140" s="13"/>
      <c r="T140" s="11">
        <v>52.923456024992781</v>
      </c>
      <c r="U140" s="12"/>
      <c r="V140" s="13"/>
      <c r="W140" s="11">
        <v>79.441886930012643</v>
      </c>
      <c r="X140" s="12"/>
      <c r="Y140" s="13"/>
      <c r="Z140" s="11">
        <v>59.725355605721376</v>
      </c>
      <c r="AA140" s="12"/>
      <c r="AB140" s="13"/>
    </row>
    <row r="141" spans="1:41" x14ac:dyDescent="0.25">
      <c r="A141" s="34" t="s">
        <v>141</v>
      </c>
      <c r="B141" s="11">
        <v>86.9534730835</v>
      </c>
      <c r="C141" s="12"/>
      <c r="D141" s="13">
        <v>217</v>
      </c>
      <c r="E141" s="11">
        <v>17.062408821329491</v>
      </c>
      <c r="F141" s="12"/>
      <c r="G141" s="13">
        <v>54</v>
      </c>
      <c r="H141" s="11">
        <v>10.610327697589335</v>
      </c>
      <c r="I141" s="12"/>
      <c r="J141" s="13">
        <v>24</v>
      </c>
      <c r="K141" s="11">
        <v>8.7104484304443908</v>
      </c>
      <c r="L141" s="12"/>
      <c r="M141" s="13">
        <v>18</v>
      </c>
      <c r="N141" s="11">
        <v>9.7328388539465642</v>
      </c>
      <c r="O141" s="12"/>
      <c r="P141" s="13">
        <v>10</v>
      </c>
      <c r="Q141" s="11">
        <v>9.5711582495378327</v>
      </c>
      <c r="R141" s="12"/>
      <c r="S141" s="13">
        <v>10</v>
      </c>
      <c r="T141" s="11">
        <v>11.18615061424191</v>
      </c>
      <c r="U141" s="12"/>
      <c r="V141" s="13">
        <v>37</v>
      </c>
      <c r="W141" s="11">
        <v>8.6489455168680198</v>
      </c>
      <c r="X141" s="12"/>
      <c r="Y141" s="13">
        <v>52</v>
      </c>
      <c r="Z141" s="11">
        <v>11.431194899542305</v>
      </c>
      <c r="AA141" s="12">
        <v>12</v>
      </c>
      <c r="AB141" s="13">
        <v>12</v>
      </c>
    </row>
    <row r="142" spans="1:41" x14ac:dyDescent="0.25">
      <c r="A142" s="34" t="s">
        <v>142</v>
      </c>
      <c r="B142" s="11">
        <v>20.815654951949952</v>
      </c>
      <c r="C142" s="12"/>
      <c r="D142" s="13">
        <v>104</v>
      </c>
      <c r="E142" s="11">
        <v>2.4405287248654521</v>
      </c>
      <c r="F142" s="12"/>
      <c r="G142" s="13">
        <v>14</v>
      </c>
      <c r="H142" s="11">
        <v>2.2275473166447597</v>
      </c>
      <c r="I142" s="12"/>
      <c r="J142" s="13">
        <v>12</v>
      </c>
      <c r="K142" s="11">
        <v>1.9437920156117026</v>
      </c>
      <c r="L142" s="12"/>
      <c r="M142" s="13">
        <v>14</v>
      </c>
      <c r="N142" s="11">
        <v>3.3058918660507741</v>
      </c>
      <c r="O142" s="12"/>
      <c r="P142" s="13">
        <v>10</v>
      </c>
      <c r="Q142" s="11">
        <v>2.6801173042508761</v>
      </c>
      <c r="R142" s="12"/>
      <c r="S142" s="13">
        <v>24</v>
      </c>
      <c r="T142" s="11">
        <v>2.6707472538668955</v>
      </c>
      <c r="U142" s="12"/>
      <c r="V142" s="13">
        <v>12</v>
      </c>
      <c r="W142" s="11">
        <v>2.0289508488918342</v>
      </c>
      <c r="X142" s="12"/>
      <c r="Y142" s="13">
        <v>14</v>
      </c>
      <c r="Z142" s="11">
        <v>3.5180796217676873</v>
      </c>
      <c r="AA142" s="12"/>
      <c r="AB142" s="13">
        <v>4</v>
      </c>
    </row>
    <row r="143" spans="1:41" x14ac:dyDescent="0.25">
      <c r="A143" s="34" t="s">
        <v>143</v>
      </c>
      <c r="B143" s="11">
        <v>10.1562472535</v>
      </c>
      <c r="C143" s="12"/>
      <c r="D143" s="13">
        <v>67</v>
      </c>
      <c r="E143" s="11">
        <v>2.79582087315449</v>
      </c>
      <c r="F143" s="12"/>
      <c r="G143" s="13">
        <v>15</v>
      </c>
      <c r="H143" s="11">
        <v>1.122132187184455</v>
      </c>
      <c r="I143" s="12"/>
      <c r="J143" s="13">
        <v>12</v>
      </c>
      <c r="K143" s="11">
        <v>0.22823027535955051</v>
      </c>
      <c r="L143" s="12"/>
      <c r="M143" s="13">
        <v>12</v>
      </c>
      <c r="N143" s="11">
        <v>1.7307462548099251</v>
      </c>
      <c r="O143" s="12"/>
      <c r="P143" s="13">
        <v>2</v>
      </c>
      <c r="Q143" s="11">
        <v>0.4944989299456925</v>
      </c>
      <c r="R143" s="12"/>
      <c r="S143" s="13">
        <v>0</v>
      </c>
      <c r="T143" s="11">
        <v>0.87488272221161001</v>
      </c>
      <c r="U143" s="12"/>
      <c r="V143" s="13">
        <v>12</v>
      </c>
      <c r="W143" s="11">
        <v>0.53253730917228004</v>
      </c>
      <c r="X143" s="12"/>
      <c r="Y143" s="13">
        <v>12</v>
      </c>
      <c r="Z143" s="11">
        <v>2.3773987016619849</v>
      </c>
      <c r="AA143" s="12"/>
      <c r="AB143" s="13">
        <v>2</v>
      </c>
    </row>
    <row r="144" spans="1:41" x14ac:dyDescent="0.25">
      <c r="A144" s="34" t="s">
        <v>144</v>
      </c>
      <c r="B144" s="11">
        <v>14.357090114000002</v>
      </c>
      <c r="C144" s="12"/>
      <c r="D144" s="13">
        <v>48</v>
      </c>
      <c r="E144" s="11">
        <v>0.41912542550980297</v>
      </c>
      <c r="F144" s="12"/>
      <c r="G144" s="13">
        <v>12</v>
      </c>
      <c r="H144" s="11">
        <v>0.11213617995762699</v>
      </c>
      <c r="I144" s="12"/>
      <c r="J144" s="13">
        <v>6</v>
      </c>
      <c r="K144" s="11">
        <v>12.154825901266838</v>
      </c>
      <c r="L144" s="12"/>
      <c r="M144" s="13">
        <v>12</v>
      </c>
      <c r="N144" s="11">
        <v>0.79965243122582197</v>
      </c>
      <c r="O144" s="12"/>
      <c r="P144" s="13">
        <v>6</v>
      </c>
      <c r="Q144" s="11">
        <v>0.44854471983050798</v>
      </c>
      <c r="R144" s="12"/>
      <c r="S144" s="13">
        <v>0</v>
      </c>
      <c r="T144" s="11">
        <v>0.11213617995762699</v>
      </c>
      <c r="U144" s="12"/>
      <c r="V144" s="13">
        <v>0</v>
      </c>
      <c r="W144" s="11">
        <v>0.13419541287919559</v>
      </c>
      <c r="X144" s="12"/>
      <c r="Y144" s="13">
        <v>12</v>
      </c>
      <c r="Z144" s="11">
        <v>0.176473863372549</v>
      </c>
      <c r="AA144" s="12"/>
      <c r="AB144" s="13">
        <v>0</v>
      </c>
    </row>
    <row r="145" spans="1:28" x14ac:dyDescent="0.25">
      <c r="A145" s="34" t="s">
        <v>145</v>
      </c>
      <c r="B145" s="11">
        <v>42.690751173000002</v>
      </c>
      <c r="C145" s="12"/>
      <c r="D145" s="13">
        <v>68</v>
      </c>
      <c r="E145" s="11">
        <v>4.5005189153533696</v>
      </c>
      <c r="F145" s="12"/>
      <c r="G145" s="13">
        <v>15</v>
      </c>
      <c r="H145" s="11">
        <v>5.8843683144593601</v>
      </c>
      <c r="I145" s="12"/>
      <c r="J145" s="13">
        <v>12</v>
      </c>
      <c r="K145" s="11">
        <v>10.1482289267772</v>
      </c>
      <c r="L145" s="12"/>
      <c r="M145" s="13">
        <v>10</v>
      </c>
      <c r="N145" s="11">
        <v>5.4912748619596901</v>
      </c>
      <c r="O145" s="12"/>
      <c r="P145" s="13">
        <v>5</v>
      </c>
      <c r="Q145" s="11">
        <v>8.4876096478500394</v>
      </c>
      <c r="R145" s="12"/>
      <c r="S145" s="13">
        <v>8</v>
      </c>
      <c r="T145" s="11">
        <v>2.5230181798193101</v>
      </c>
      <c r="U145" s="12"/>
      <c r="V145" s="13">
        <v>8</v>
      </c>
      <c r="W145" s="11">
        <v>3.3372831885686298</v>
      </c>
      <c r="X145" s="12"/>
      <c r="Y145" s="13">
        <v>8</v>
      </c>
      <c r="Z145" s="11">
        <v>2.3184491382123502</v>
      </c>
      <c r="AA145" s="12"/>
      <c r="AB145" s="13">
        <v>2</v>
      </c>
    </row>
    <row r="146" spans="1:28" x14ac:dyDescent="0.25">
      <c r="A146" s="34" t="s">
        <v>146</v>
      </c>
      <c r="B146" s="11">
        <v>7.8198115965299895</v>
      </c>
      <c r="C146" s="12"/>
      <c r="D146" s="13">
        <v>0</v>
      </c>
      <c r="E146" s="11">
        <v>0.86150188533653804</v>
      </c>
      <c r="F146" s="12"/>
      <c r="G146" s="13"/>
      <c r="H146" s="11">
        <v>1.1085021800087851</v>
      </c>
      <c r="I146" s="12"/>
      <c r="J146" s="13"/>
      <c r="K146" s="11">
        <v>0.82746449007733291</v>
      </c>
      <c r="L146" s="12"/>
      <c r="M146" s="13"/>
      <c r="N146" s="11">
        <v>0.96037211956710999</v>
      </c>
      <c r="O146" s="12"/>
      <c r="P146" s="13"/>
      <c r="Q146" s="11">
        <v>0.94626089633662791</v>
      </c>
      <c r="R146" s="12"/>
      <c r="S146" s="13"/>
      <c r="T146" s="11">
        <v>1.0972984311774239</v>
      </c>
      <c r="U146" s="12"/>
      <c r="V146" s="13"/>
      <c r="W146" s="11">
        <v>0.86689068536965497</v>
      </c>
      <c r="X146" s="12"/>
      <c r="Y146" s="13"/>
      <c r="Z146" s="11">
        <v>1.1515209086565199</v>
      </c>
      <c r="AA146" s="12"/>
      <c r="AB146" s="13"/>
    </row>
    <row r="147" spans="1:28" x14ac:dyDescent="0.25">
      <c r="A147" s="34" t="s">
        <v>147</v>
      </c>
      <c r="B147" s="11">
        <v>184.21149400000002</v>
      </c>
      <c r="C147" s="12"/>
      <c r="D147" s="13">
        <v>0</v>
      </c>
      <c r="E147" s="11">
        <v>13.367432370543945</v>
      </c>
      <c r="F147" s="12"/>
      <c r="G147" s="13"/>
      <c r="H147" s="11">
        <v>27.670405095419444</v>
      </c>
      <c r="I147" s="12"/>
      <c r="J147" s="13"/>
      <c r="K147" s="11">
        <v>31.106716781521619</v>
      </c>
      <c r="L147" s="12"/>
      <c r="M147" s="13"/>
      <c r="N147" s="11">
        <v>29.523494643422183</v>
      </c>
      <c r="O147" s="12"/>
      <c r="P147" s="13"/>
      <c r="Q147" s="11">
        <v>32.40208034905752</v>
      </c>
      <c r="R147" s="12"/>
      <c r="S147" s="13"/>
      <c r="T147" s="11">
        <v>16.749770574665462</v>
      </c>
      <c r="U147" s="12"/>
      <c r="V147" s="13"/>
      <c r="W147" s="11">
        <v>18.602860122668201</v>
      </c>
      <c r="X147" s="12"/>
      <c r="Y147" s="13"/>
      <c r="Z147" s="11">
        <v>14.788734062701421</v>
      </c>
      <c r="AA147" s="12"/>
      <c r="AB147" s="13"/>
    </row>
    <row r="148" spans="1:28" x14ac:dyDescent="0.25">
      <c r="A148" s="34" t="s">
        <v>148</v>
      </c>
      <c r="B148" s="11">
        <v>7.8198115965299895</v>
      </c>
      <c r="C148" s="12"/>
      <c r="D148" s="13">
        <v>0</v>
      </c>
      <c r="E148" s="11">
        <v>0.86150188533653804</v>
      </c>
      <c r="F148" s="12"/>
      <c r="G148" s="13"/>
      <c r="H148" s="11">
        <v>1.1085021800087851</v>
      </c>
      <c r="I148" s="12"/>
      <c r="J148" s="13"/>
      <c r="K148" s="11">
        <v>0.82746449007733291</v>
      </c>
      <c r="L148" s="12"/>
      <c r="M148" s="13"/>
      <c r="N148" s="11">
        <v>0.96037211956710999</v>
      </c>
      <c r="O148" s="12"/>
      <c r="P148" s="13"/>
      <c r="Q148" s="11">
        <v>0.94626089633662791</v>
      </c>
      <c r="R148" s="12"/>
      <c r="S148" s="13"/>
      <c r="T148" s="11">
        <v>1.0972984311774239</v>
      </c>
      <c r="U148" s="12"/>
      <c r="V148" s="13"/>
      <c r="W148" s="11">
        <v>0.86689068536965497</v>
      </c>
      <c r="X148" s="12"/>
      <c r="Y148" s="13"/>
      <c r="Z148" s="11">
        <v>1.1515209086565199</v>
      </c>
      <c r="AA148" s="12"/>
      <c r="AB148" s="13"/>
    </row>
    <row r="149" spans="1:28" x14ac:dyDescent="0.25">
      <c r="A149" s="34" t="s">
        <v>149</v>
      </c>
      <c r="B149" s="11">
        <v>35.5592866799999</v>
      </c>
      <c r="C149" s="12"/>
      <c r="D149" s="13">
        <v>36</v>
      </c>
      <c r="E149" s="11">
        <v>0.57559996424460402</v>
      </c>
      <c r="F149" s="12"/>
      <c r="G149" s="13"/>
      <c r="H149" s="11">
        <v>1.85471099589928</v>
      </c>
      <c r="I149" s="12"/>
      <c r="J149" s="13"/>
      <c r="K149" s="11">
        <v>6.7153329161870401</v>
      </c>
      <c r="L149" s="12"/>
      <c r="M149" s="13"/>
      <c r="N149" s="11">
        <v>5.1164441266187</v>
      </c>
      <c r="O149" s="12"/>
      <c r="P149" s="13"/>
      <c r="Q149" s="11">
        <v>2.1744887538129398</v>
      </c>
      <c r="R149" s="12"/>
      <c r="S149" s="13"/>
      <c r="T149" s="11">
        <v>10.1049771500719</v>
      </c>
      <c r="U149" s="12"/>
      <c r="V149" s="13"/>
      <c r="W149" s="11">
        <v>7.6107106383453198</v>
      </c>
      <c r="X149" s="12"/>
      <c r="Y149" s="13"/>
      <c r="Z149" s="11">
        <v>1.4070221348201399</v>
      </c>
      <c r="AA149" s="12"/>
      <c r="AB149" s="13"/>
    </row>
    <row r="150" spans="1:28" x14ac:dyDescent="0.25">
      <c r="A150" s="34" t="s">
        <v>150</v>
      </c>
      <c r="B150" s="11">
        <v>17.064355666000001</v>
      </c>
      <c r="C150" s="12"/>
      <c r="D150" s="13">
        <v>32</v>
      </c>
      <c r="E150" s="11">
        <v>4.56266194278074</v>
      </c>
      <c r="F150" s="12"/>
      <c r="G150" s="13"/>
      <c r="H150" s="11">
        <v>2.0075712548235201</v>
      </c>
      <c r="I150" s="12"/>
      <c r="J150" s="13"/>
      <c r="K150" s="11">
        <v>1.9771535085383201</v>
      </c>
      <c r="L150" s="12"/>
      <c r="M150" s="13"/>
      <c r="N150" s="11">
        <v>1.8250647771122901</v>
      </c>
      <c r="O150" s="12"/>
      <c r="P150" s="13"/>
      <c r="Q150" s="11">
        <v>2.15965998624955</v>
      </c>
      <c r="R150" s="12"/>
      <c r="S150" s="13"/>
      <c r="T150" s="11">
        <v>1.6121405531158599</v>
      </c>
      <c r="U150" s="12"/>
      <c r="V150" s="13"/>
      <c r="W150" s="11">
        <v>1.21670985140819</v>
      </c>
      <c r="X150" s="12"/>
      <c r="Y150" s="13"/>
      <c r="Z150" s="11">
        <v>1.7033937919714801</v>
      </c>
      <c r="AA150" s="12"/>
      <c r="AB150" s="13"/>
    </row>
    <row r="151" spans="1:28" x14ac:dyDescent="0.25">
      <c r="A151" s="34" t="s">
        <v>151</v>
      </c>
      <c r="B151" s="11">
        <v>65.759997345000002</v>
      </c>
      <c r="C151" s="12"/>
      <c r="D151" s="13">
        <v>47</v>
      </c>
      <c r="E151" s="11">
        <v>6.1946363985880293</v>
      </c>
      <c r="F151" s="12">
        <v>0</v>
      </c>
      <c r="G151" s="13">
        <v>6</v>
      </c>
      <c r="H151" s="11">
        <v>9.344952677303457</v>
      </c>
      <c r="I151" s="12">
        <v>0</v>
      </c>
      <c r="J151" s="13">
        <v>9</v>
      </c>
      <c r="K151" s="11">
        <v>14.038352250384069</v>
      </c>
      <c r="L151" s="12">
        <v>0</v>
      </c>
      <c r="M151" s="13">
        <v>14</v>
      </c>
      <c r="N151" s="11">
        <v>9.1817116923874629</v>
      </c>
      <c r="O151" s="12">
        <v>0</v>
      </c>
      <c r="P151" s="13">
        <v>9</v>
      </c>
      <c r="Q151" s="11">
        <v>12.541437143315562</v>
      </c>
      <c r="R151" s="12">
        <v>0</v>
      </c>
      <c r="S151" s="13">
        <v>13</v>
      </c>
      <c r="T151" s="11">
        <v>4.6167395016524928</v>
      </c>
      <c r="U151" s="12">
        <v>0</v>
      </c>
      <c r="V151" s="13">
        <v>5</v>
      </c>
      <c r="W151" s="11">
        <v>5.6715593334854884</v>
      </c>
      <c r="X151" s="12">
        <v>0</v>
      </c>
      <c r="Y151" s="13">
        <v>0</v>
      </c>
      <c r="Z151" s="11">
        <v>4.1706083478833609</v>
      </c>
      <c r="AA151" s="12">
        <v>0</v>
      </c>
      <c r="AB151" s="13">
        <v>10</v>
      </c>
    </row>
    <row r="152" spans="1:28" x14ac:dyDescent="0.25">
      <c r="A152" s="34" t="s">
        <v>152</v>
      </c>
      <c r="B152" s="11">
        <v>35.416515525999898</v>
      </c>
      <c r="C152" s="12"/>
      <c r="D152" s="13">
        <v>35</v>
      </c>
      <c r="E152" s="11">
        <v>0.44831032311392299</v>
      </c>
      <c r="F152" s="12">
        <v>0</v>
      </c>
      <c r="G152" s="13">
        <v>0</v>
      </c>
      <c r="H152" s="11">
        <v>2.0173964540126499</v>
      </c>
      <c r="I152" s="12">
        <v>0</v>
      </c>
      <c r="J152" s="13">
        <v>0</v>
      </c>
      <c r="K152" s="11">
        <v>8.1816633968291104</v>
      </c>
      <c r="L152" s="12">
        <v>0</v>
      </c>
      <c r="M152" s="13">
        <v>0</v>
      </c>
      <c r="N152" s="11">
        <v>7.95750823527215</v>
      </c>
      <c r="O152" s="12">
        <v>0</v>
      </c>
      <c r="P152" s="13">
        <v>8</v>
      </c>
      <c r="Q152" s="11">
        <v>3.8106377464683501</v>
      </c>
      <c r="R152" s="12">
        <v>0</v>
      </c>
      <c r="S152" s="13">
        <v>0</v>
      </c>
      <c r="T152" s="11">
        <v>6.6125772659303701</v>
      </c>
      <c r="U152" s="12">
        <v>0</v>
      </c>
      <c r="V152" s="13">
        <v>15</v>
      </c>
      <c r="W152" s="11">
        <v>3.9227153272468298</v>
      </c>
      <c r="X152" s="12">
        <v>0</v>
      </c>
      <c r="Y152" s="13">
        <v>0</v>
      </c>
      <c r="Z152" s="11">
        <v>2.4657067771265799</v>
      </c>
      <c r="AA152" s="12">
        <v>0</v>
      </c>
      <c r="AB152" s="13">
        <v>12</v>
      </c>
    </row>
    <row r="153" spans="1:28" x14ac:dyDescent="0.25">
      <c r="A153" s="34" t="s">
        <v>153</v>
      </c>
      <c r="B153" s="11">
        <v>48.664944637999994</v>
      </c>
      <c r="C153" s="12"/>
      <c r="D153" s="13">
        <v>10</v>
      </c>
      <c r="E153" s="11">
        <v>4.7728248263033768</v>
      </c>
      <c r="F153" s="12"/>
      <c r="G153" s="13">
        <v>10</v>
      </c>
      <c r="H153" s="11">
        <v>6.6301938850473645</v>
      </c>
      <c r="I153" s="12"/>
      <c r="J153" s="13"/>
      <c r="K153" s="11">
        <v>10.518835306094751</v>
      </c>
      <c r="L153" s="12"/>
      <c r="M153" s="13"/>
      <c r="N153" s="11">
        <v>7.1196518531587785</v>
      </c>
      <c r="O153" s="12"/>
      <c r="P153" s="13"/>
      <c r="Q153" s="11">
        <v>8.738354714055923</v>
      </c>
      <c r="R153" s="12"/>
      <c r="S153" s="13"/>
      <c r="T153" s="11">
        <v>3.5634252873463721</v>
      </c>
      <c r="U153" s="12"/>
      <c r="V153" s="13"/>
      <c r="W153" s="11">
        <v>4.218985092144977</v>
      </c>
      <c r="X153" s="12"/>
      <c r="Y153" s="13"/>
      <c r="Z153" s="11">
        <v>3.1026736738483871</v>
      </c>
      <c r="AA153" s="12"/>
      <c r="AB153" s="13"/>
    </row>
    <row r="154" spans="1:28" x14ac:dyDescent="0.25">
      <c r="A154" s="34" t="s">
        <v>208</v>
      </c>
      <c r="B154" s="29"/>
      <c r="C154" s="12"/>
      <c r="D154" s="13">
        <v>25</v>
      </c>
      <c r="E154" s="29"/>
      <c r="F154" s="12"/>
      <c r="G154" s="13">
        <v>25</v>
      </c>
      <c r="H154" s="29"/>
      <c r="I154" s="12"/>
      <c r="J154" s="13"/>
      <c r="K154" s="29"/>
      <c r="L154" s="12"/>
      <c r="M154" s="13"/>
      <c r="N154" s="29"/>
      <c r="O154" s="12"/>
      <c r="P154" s="13"/>
      <c r="Q154" s="29"/>
      <c r="R154" s="12"/>
      <c r="S154" s="13"/>
      <c r="T154" s="29"/>
      <c r="U154" s="12"/>
      <c r="V154" s="13"/>
      <c r="W154" s="29"/>
      <c r="X154" s="12"/>
      <c r="Y154" s="13"/>
      <c r="Z154" s="29"/>
      <c r="AA154" s="12"/>
      <c r="AB154" s="13"/>
    </row>
    <row r="155" spans="1:28" x14ac:dyDescent="0.25">
      <c r="A155" s="34" t="s">
        <v>209</v>
      </c>
      <c r="B155" s="29"/>
      <c r="C155" s="12"/>
      <c r="D155" s="13">
        <v>15</v>
      </c>
      <c r="E155" s="29"/>
      <c r="F155" s="12"/>
      <c r="G155" s="13">
        <v>7</v>
      </c>
      <c r="H155" s="29"/>
      <c r="I155" s="12"/>
      <c r="J155" s="13"/>
      <c r="K155" s="29"/>
      <c r="L155" s="12"/>
      <c r="M155" s="13"/>
      <c r="N155" s="29"/>
      <c r="O155" s="12"/>
      <c r="P155" s="13"/>
      <c r="Q155" s="29"/>
      <c r="R155" s="12"/>
      <c r="S155" s="13"/>
      <c r="T155" s="29"/>
      <c r="U155" s="12"/>
      <c r="V155" s="13"/>
      <c r="W155" s="29"/>
      <c r="X155" s="12"/>
      <c r="Y155" s="13">
        <v>8</v>
      </c>
      <c r="Z155" s="29"/>
      <c r="AA155" s="12"/>
      <c r="AB155" s="13"/>
    </row>
    <row r="156" spans="1:28" x14ac:dyDescent="0.25">
      <c r="A156" s="34" t="s">
        <v>154</v>
      </c>
      <c r="B156" s="11">
        <v>540.33943609589869</v>
      </c>
      <c r="C156" s="12"/>
      <c r="D156" s="13">
        <v>540</v>
      </c>
      <c r="E156" s="11">
        <v>150.43473905012218</v>
      </c>
      <c r="F156" s="12">
        <v>0</v>
      </c>
      <c r="G156" s="13">
        <v>150</v>
      </c>
      <c r="H156" s="11">
        <v>46.278639717947286</v>
      </c>
      <c r="I156" s="12">
        <v>0</v>
      </c>
      <c r="J156" s="13">
        <v>46</v>
      </c>
      <c r="K156" s="11">
        <v>46.561521950261238</v>
      </c>
      <c r="L156" s="12">
        <v>0</v>
      </c>
      <c r="M156" s="13">
        <v>47</v>
      </c>
      <c r="N156" s="11">
        <v>49.67019572497513</v>
      </c>
      <c r="O156" s="12">
        <v>0</v>
      </c>
      <c r="P156" s="13">
        <v>50</v>
      </c>
      <c r="Q156" s="11">
        <v>75.374520703166311</v>
      </c>
      <c r="R156" s="12">
        <v>0</v>
      </c>
      <c r="S156" s="13">
        <v>75</v>
      </c>
      <c r="T156" s="11">
        <v>43.323730378021608</v>
      </c>
      <c r="U156" s="12">
        <v>0</v>
      </c>
      <c r="V156" s="13">
        <v>43</v>
      </c>
      <c r="W156" s="11">
        <v>58.947183789002715</v>
      </c>
      <c r="X156" s="12">
        <v>0</v>
      </c>
      <c r="Y156" s="13">
        <v>59</v>
      </c>
      <c r="Z156" s="11">
        <v>69.748904782402349</v>
      </c>
      <c r="AA156" s="12"/>
      <c r="AB156" s="13"/>
    </row>
    <row r="157" spans="1:28" x14ac:dyDescent="0.25">
      <c r="A157" s="34" t="s">
        <v>155</v>
      </c>
      <c r="B157" s="11">
        <v>60.789787774500006</v>
      </c>
      <c r="C157" s="12"/>
      <c r="D157" s="13">
        <v>61</v>
      </c>
      <c r="E157" s="11">
        <v>15.80953861424366</v>
      </c>
      <c r="F157" s="12">
        <v>0</v>
      </c>
      <c r="G157" s="13">
        <v>16</v>
      </c>
      <c r="H157" s="11">
        <v>6.0324891213545104</v>
      </c>
      <c r="I157" s="12">
        <v>0</v>
      </c>
      <c r="J157" s="13">
        <v>6</v>
      </c>
      <c r="K157" s="11">
        <v>6.1396133227163396</v>
      </c>
      <c r="L157" s="12">
        <v>0</v>
      </c>
      <c r="M157" s="13">
        <v>6</v>
      </c>
      <c r="N157" s="11">
        <v>5.9651134022558399</v>
      </c>
      <c r="O157" s="12">
        <v>0</v>
      </c>
      <c r="P157" s="13">
        <v>6</v>
      </c>
      <c r="Q157" s="11">
        <v>9.1154777935041604</v>
      </c>
      <c r="R157" s="12">
        <v>0</v>
      </c>
      <c r="S157" s="13">
        <v>9</v>
      </c>
      <c r="T157" s="11">
        <v>4.8227603817723868</v>
      </c>
      <c r="U157" s="12">
        <v>0</v>
      </c>
      <c r="V157" s="13">
        <v>5</v>
      </c>
      <c r="W157" s="11">
        <v>5.8935871739066945</v>
      </c>
      <c r="X157" s="12">
        <v>0</v>
      </c>
      <c r="Y157" s="13">
        <v>6</v>
      </c>
      <c r="Z157" s="11">
        <v>7.0112079647462995</v>
      </c>
      <c r="AA157" s="12"/>
      <c r="AB157" s="13"/>
    </row>
    <row r="158" spans="1:28" x14ac:dyDescent="0.25">
      <c r="A158" s="34" t="s">
        <v>156</v>
      </c>
      <c r="B158" s="11">
        <v>80.585417538999991</v>
      </c>
      <c r="C158" s="12"/>
      <c r="D158" s="13">
        <v>81</v>
      </c>
      <c r="E158" s="11">
        <v>24.901226313044798</v>
      </c>
      <c r="F158" s="12">
        <v>0</v>
      </c>
      <c r="G158" s="13">
        <v>25</v>
      </c>
      <c r="H158" s="11">
        <v>3.9041990192709086</v>
      </c>
      <c r="I158" s="12">
        <v>0</v>
      </c>
      <c r="J158" s="13">
        <v>4</v>
      </c>
      <c r="K158" s="11">
        <v>4.5290260890806797</v>
      </c>
      <c r="L158" s="12">
        <v>1</v>
      </c>
      <c r="M158" s="13">
        <v>5</v>
      </c>
      <c r="N158" s="11">
        <v>4.1484608314080598</v>
      </c>
      <c r="O158" s="12">
        <v>0</v>
      </c>
      <c r="P158" s="13">
        <v>4</v>
      </c>
      <c r="Q158" s="11">
        <v>10.378071641536321</v>
      </c>
      <c r="R158" s="12">
        <v>0</v>
      </c>
      <c r="S158" s="13">
        <v>10</v>
      </c>
      <c r="T158" s="11">
        <v>14.140873186427172</v>
      </c>
      <c r="U158" s="12">
        <v>0</v>
      </c>
      <c r="V158" s="13">
        <v>14</v>
      </c>
      <c r="W158" s="11">
        <v>7.3316393193386897</v>
      </c>
      <c r="X158" s="12">
        <v>0</v>
      </c>
      <c r="Y158" s="13">
        <v>7</v>
      </c>
      <c r="Z158" s="11">
        <v>11.25192113889322</v>
      </c>
      <c r="AA158" s="12"/>
      <c r="AB158" s="13"/>
    </row>
    <row r="159" spans="1:28" x14ac:dyDescent="0.25">
      <c r="A159" s="34" t="s">
        <v>157</v>
      </c>
      <c r="B159" s="11">
        <v>687.24477648299899</v>
      </c>
      <c r="C159" s="12"/>
      <c r="D159" s="13">
        <v>687</v>
      </c>
      <c r="E159" s="11">
        <v>117.03928124850555</v>
      </c>
      <c r="F159" s="12">
        <v>0</v>
      </c>
      <c r="G159" s="13">
        <v>117</v>
      </c>
      <c r="H159" s="11">
        <v>74.622346636725013</v>
      </c>
      <c r="I159" s="12">
        <v>0</v>
      </c>
      <c r="J159" s="13">
        <v>75</v>
      </c>
      <c r="K159" s="11">
        <v>69.991708037781009</v>
      </c>
      <c r="L159" s="12">
        <v>1</v>
      </c>
      <c r="M159" s="13">
        <v>70</v>
      </c>
      <c r="N159" s="11">
        <v>81.965166404643867</v>
      </c>
      <c r="O159" s="12">
        <v>0</v>
      </c>
      <c r="P159" s="13">
        <v>82</v>
      </c>
      <c r="Q159" s="11">
        <v>86.438398600464041</v>
      </c>
      <c r="R159" s="12">
        <v>0</v>
      </c>
      <c r="S159" s="13">
        <v>86</v>
      </c>
      <c r="T159" s="11">
        <v>81.044328522286932</v>
      </c>
      <c r="U159" s="12">
        <v>0</v>
      </c>
      <c r="V159" s="13">
        <v>81</v>
      </c>
      <c r="W159" s="11">
        <v>96.490779796374042</v>
      </c>
      <c r="X159" s="12">
        <v>0</v>
      </c>
      <c r="Y159" s="13">
        <v>96</v>
      </c>
      <c r="Z159" s="11">
        <v>79.652767236219177</v>
      </c>
      <c r="AA159" s="12"/>
      <c r="AB159" s="13"/>
    </row>
    <row r="160" spans="1:28" x14ac:dyDescent="0.25">
      <c r="A160" s="34" t="s">
        <v>213</v>
      </c>
      <c r="B160" s="11"/>
      <c r="C160" s="12">
        <v>10</v>
      </c>
      <c r="D160" s="13">
        <v>12</v>
      </c>
      <c r="E160" s="11"/>
      <c r="F160" s="12">
        <v>5</v>
      </c>
      <c r="G160" s="13">
        <v>7</v>
      </c>
      <c r="H160" s="11"/>
      <c r="I160" s="12">
        <v>2</v>
      </c>
      <c r="J160" s="13">
        <v>2</v>
      </c>
      <c r="K160" s="11"/>
      <c r="L160" s="12"/>
      <c r="M160" s="13"/>
      <c r="N160" s="11"/>
      <c r="O160" s="12"/>
      <c r="P160" s="13"/>
      <c r="Q160" s="11"/>
      <c r="R160" s="12">
        <v>1</v>
      </c>
      <c r="S160" s="13">
        <v>1</v>
      </c>
      <c r="T160" s="11"/>
      <c r="U160" s="12"/>
      <c r="V160" s="13"/>
      <c r="W160" s="11"/>
      <c r="X160" s="12"/>
      <c r="Y160" s="13"/>
      <c r="Z160" s="11"/>
      <c r="AA160" s="12">
        <v>2</v>
      </c>
      <c r="AB160" s="13">
        <v>2</v>
      </c>
    </row>
    <row r="161" spans="1:28" x14ac:dyDescent="0.25">
      <c r="A161" s="34" t="s">
        <v>214</v>
      </c>
      <c r="B161" s="11"/>
      <c r="C161" s="12">
        <v>12</v>
      </c>
      <c r="D161" s="13">
        <v>15</v>
      </c>
      <c r="E161" s="11"/>
      <c r="F161" s="12">
        <v>3</v>
      </c>
      <c r="G161" s="13">
        <v>4</v>
      </c>
      <c r="H161" s="11"/>
      <c r="I161" s="12">
        <v>2</v>
      </c>
      <c r="J161" s="13">
        <v>3</v>
      </c>
      <c r="K161" s="11"/>
      <c r="L161" s="12">
        <v>2</v>
      </c>
      <c r="M161" s="13">
        <v>3</v>
      </c>
      <c r="N161" s="11"/>
      <c r="O161" s="12"/>
      <c r="P161" s="13"/>
      <c r="Q161" s="11"/>
      <c r="R161" s="12">
        <v>1</v>
      </c>
      <c r="S161" s="13">
        <v>1</v>
      </c>
      <c r="T161" s="11"/>
      <c r="U161" s="12">
        <v>1</v>
      </c>
      <c r="V161" s="13">
        <v>1</v>
      </c>
      <c r="W161" s="11"/>
      <c r="X161" s="12">
        <v>1</v>
      </c>
      <c r="Y161" s="13">
        <v>1</v>
      </c>
      <c r="Z161" s="11"/>
      <c r="AA161" s="12">
        <v>2</v>
      </c>
      <c r="AB161" s="13">
        <v>2</v>
      </c>
    </row>
    <row r="162" spans="1:28" x14ac:dyDescent="0.25">
      <c r="A162" s="34" t="s">
        <v>158</v>
      </c>
      <c r="B162" s="11">
        <v>5.7209520269999903</v>
      </c>
      <c r="C162" s="12">
        <v>6</v>
      </c>
      <c r="D162" s="13">
        <v>10</v>
      </c>
      <c r="E162" s="11">
        <v>3.5922256913720898</v>
      </c>
      <c r="F162" s="12">
        <v>2</v>
      </c>
      <c r="G162" s="13">
        <v>4</v>
      </c>
      <c r="H162" s="11">
        <v>0.66522697988372004</v>
      </c>
      <c r="I162" s="12">
        <v>1</v>
      </c>
      <c r="J162" s="13">
        <v>2</v>
      </c>
      <c r="K162" s="11">
        <v>6.6522697988372001E-2</v>
      </c>
      <c r="L162" s="12"/>
      <c r="M162" s="13"/>
      <c r="N162" s="11">
        <v>0.53218158390697601</v>
      </c>
      <c r="O162" s="12"/>
      <c r="P162" s="13">
        <v>1</v>
      </c>
      <c r="Q162" s="11">
        <v>0.39913618793023198</v>
      </c>
      <c r="R162" s="12">
        <v>2</v>
      </c>
      <c r="S162" s="13">
        <v>2</v>
      </c>
      <c r="T162" s="11">
        <v>0</v>
      </c>
      <c r="U162" s="12"/>
      <c r="V162" s="13"/>
      <c r="W162" s="11">
        <v>0.39913618793023198</v>
      </c>
      <c r="X162" s="12"/>
      <c r="Y162" s="13"/>
      <c r="Z162" s="11">
        <v>6.6522697988372098E-2</v>
      </c>
      <c r="AA162" s="12">
        <v>1</v>
      </c>
      <c r="AB162" s="13">
        <v>1</v>
      </c>
    </row>
    <row r="163" spans="1:28" x14ac:dyDescent="0.25">
      <c r="A163" s="34" t="s">
        <v>215</v>
      </c>
      <c r="B163" s="11"/>
      <c r="C163" s="12">
        <v>12</v>
      </c>
      <c r="D163" s="13">
        <v>20</v>
      </c>
      <c r="E163" s="11"/>
      <c r="F163" s="12">
        <v>2</v>
      </c>
      <c r="G163" s="13">
        <v>2</v>
      </c>
      <c r="H163" s="11"/>
      <c r="I163" s="12">
        <v>2</v>
      </c>
      <c r="J163" s="13">
        <v>4</v>
      </c>
      <c r="K163" s="11"/>
      <c r="L163" s="12">
        <v>2</v>
      </c>
      <c r="M163" s="13">
        <v>4</v>
      </c>
      <c r="N163" s="11"/>
      <c r="O163" s="12"/>
      <c r="P163" s="13"/>
      <c r="Q163" s="11"/>
      <c r="R163" s="12">
        <v>2</v>
      </c>
      <c r="S163" s="13">
        <v>3</v>
      </c>
      <c r="T163" s="11"/>
      <c r="U163" s="12">
        <v>1</v>
      </c>
      <c r="V163" s="13">
        <v>1</v>
      </c>
      <c r="W163" s="11"/>
      <c r="X163" s="12">
        <v>1</v>
      </c>
      <c r="Y163" s="13">
        <v>2</v>
      </c>
      <c r="Z163" s="11"/>
      <c r="AA163" s="12">
        <v>2</v>
      </c>
      <c r="AB163" s="13">
        <v>4</v>
      </c>
    </row>
    <row r="164" spans="1:28" x14ac:dyDescent="0.25">
      <c r="A164" s="34" t="s">
        <v>159</v>
      </c>
      <c r="B164" s="11">
        <v>489.62556464589778</v>
      </c>
      <c r="C164" s="12"/>
      <c r="D164" s="13">
        <v>453</v>
      </c>
      <c r="E164" s="11">
        <v>77.777208149657781</v>
      </c>
      <c r="F164" s="12">
        <v>0</v>
      </c>
      <c r="G164" s="13">
        <v>21</v>
      </c>
      <c r="H164" s="11">
        <v>64.435338029565614</v>
      </c>
      <c r="I164" s="12">
        <v>0</v>
      </c>
      <c r="J164" s="13">
        <v>64</v>
      </c>
      <c r="K164" s="11">
        <v>90.793625722218621</v>
      </c>
      <c r="L164" s="12">
        <v>0</v>
      </c>
      <c r="M164" s="13">
        <v>91</v>
      </c>
      <c r="N164" s="11">
        <v>52.639281711757739</v>
      </c>
      <c r="O164" s="12">
        <v>0</v>
      </c>
      <c r="P164" s="13">
        <v>53</v>
      </c>
      <c r="Q164" s="11">
        <v>85.22487715359307</v>
      </c>
      <c r="R164" s="12">
        <v>0</v>
      </c>
      <c r="S164" s="13">
        <v>85</v>
      </c>
      <c r="T164" s="11">
        <v>37.450501629812862</v>
      </c>
      <c r="U164" s="12">
        <v>7</v>
      </c>
      <c r="V164" s="13">
        <v>37</v>
      </c>
      <c r="W164" s="11">
        <v>40.376101120428793</v>
      </c>
      <c r="X164" s="12">
        <v>0</v>
      </c>
      <c r="Y164" s="13">
        <v>40</v>
      </c>
      <c r="Z164" s="11">
        <v>40.928631128862456</v>
      </c>
      <c r="AA164" s="12">
        <v>20</v>
      </c>
      <c r="AB164" s="13">
        <v>41</v>
      </c>
    </row>
    <row r="165" spans="1:28" x14ac:dyDescent="0.25">
      <c r="A165" s="34" t="s">
        <v>202</v>
      </c>
      <c r="B165" s="11"/>
      <c r="C165" s="12"/>
      <c r="D165" s="13"/>
      <c r="E165" s="11"/>
      <c r="F165" s="12">
        <v>0</v>
      </c>
      <c r="G165" s="13">
        <v>57</v>
      </c>
      <c r="H165" s="11"/>
      <c r="I165" s="12"/>
      <c r="J165" s="13">
        <v>0</v>
      </c>
      <c r="K165" s="11"/>
      <c r="L165" s="12"/>
      <c r="M165" s="13">
        <v>0</v>
      </c>
      <c r="N165" s="11"/>
      <c r="O165" s="12"/>
      <c r="P165" s="13">
        <v>0</v>
      </c>
      <c r="Q165" s="11"/>
      <c r="R165" s="12"/>
      <c r="S165" s="13">
        <v>0</v>
      </c>
      <c r="T165" s="11"/>
      <c r="U165" s="12"/>
      <c r="V165" s="13"/>
      <c r="W165" s="11"/>
      <c r="X165" s="12"/>
      <c r="Y165" s="13"/>
      <c r="Z165" s="11"/>
      <c r="AA165" s="12"/>
      <c r="AB165" s="13"/>
    </row>
    <row r="166" spans="1:28" x14ac:dyDescent="0.25">
      <c r="A166" s="34" t="s">
        <v>160</v>
      </c>
      <c r="B166" s="11">
        <v>114.60197651599989</v>
      </c>
      <c r="C166" s="12"/>
      <c r="D166" s="13">
        <v>114</v>
      </c>
      <c r="E166" s="11">
        <v>23.712098581339848</v>
      </c>
      <c r="F166" s="12">
        <v>0</v>
      </c>
      <c r="G166" s="13">
        <v>24</v>
      </c>
      <c r="H166" s="11">
        <v>14.134785167105459</v>
      </c>
      <c r="I166" s="12">
        <v>0</v>
      </c>
      <c r="J166" s="13">
        <v>14</v>
      </c>
      <c r="K166" s="11">
        <v>12.453273796161779</v>
      </c>
      <c r="L166" s="12">
        <v>0</v>
      </c>
      <c r="M166" s="13">
        <v>12</v>
      </c>
      <c r="N166" s="11">
        <v>12.53628215731953</v>
      </c>
      <c r="O166" s="12">
        <v>0</v>
      </c>
      <c r="P166" s="13">
        <v>13</v>
      </c>
      <c r="Q166" s="11">
        <v>16.157625165945539</v>
      </c>
      <c r="R166" s="12">
        <v>0</v>
      </c>
      <c r="S166" s="13">
        <v>16</v>
      </c>
      <c r="T166" s="11">
        <v>11.242166851475957</v>
      </c>
      <c r="U166" s="12">
        <v>11</v>
      </c>
      <c r="V166" s="13">
        <v>11</v>
      </c>
      <c r="W166" s="11">
        <v>10.147999568944336</v>
      </c>
      <c r="X166" s="12">
        <v>0</v>
      </c>
      <c r="Y166" s="13">
        <v>10</v>
      </c>
      <c r="Z166" s="11">
        <v>14.217745227707411</v>
      </c>
      <c r="AA166" s="12"/>
      <c r="AB166" s="13">
        <v>14</v>
      </c>
    </row>
    <row r="167" spans="1:28" x14ac:dyDescent="0.25">
      <c r="A167" s="34" t="s">
        <v>161</v>
      </c>
      <c r="B167" s="11">
        <v>74.005968270449983</v>
      </c>
      <c r="C167" s="12"/>
      <c r="D167" s="13">
        <v>72</v>
      </c>
      <c r="E167" s="11">
        <v>18.941369285528808</v>
      </c>
      <c r="F167" s="12">
        <v>0</v>
      </c>
      <c r="G167" s="13">
        <v>19</v>
      </c>
      <c r="H167" s="11">
        <v>8.5002763225227493</v>
      </c>
      <c r="I167" s="12">
        <v>0</v>
      </c>
      <c r="J167" s="13">
        <v>9</v>
      </c>
      <c r="K167" s="11">
        <v>7.1785294786182572</v>
      </c>
      <c r="L167" s="12">
        <v>0</v>
      </c>
      <c r="M167" s="13">
        <v>7</v>
      </c>
      <c r="N167" s="11">
        <v>7.7987759265648284</v>
      </c>
      <c r="O167" s="12">
        <v>0</v>
      </c>
      <c r="P167" s="13">
        <v>8</v>
      </c>
      <c r="Q167" s="11">
        <v>9.4241280616331711</v>
      </c>
      <c r="R167" s="12">
        <v>0</v>
      </c>
      <c r="S167" s="13">
        <v>9</v>
      </c>
      <c r="T167" s="11">
        <v>7.5504108761313802</v>
      </c>
      <c r="U167" s="12">
        <v>0</v>
      </c>
      <c r="V167" s="13">
        <v>8</v>
      </c>
      <c r="W167" s="11">
        <v>6.2741335977261734</v>
      </c>
      <c r="X167" s="12">
        <v>0</v>
      </c>
      <c r="Y167" s="13">
        <v>6</v>
      </c>
      <c r="Z167" s="11">
        <v>8.3383447217245372</v>
      </c>
      <c r="AA167" s="12"/>
      <c r="AB167" s="13">
        <v>8</v>
      </c>
    </row>
    <row r="168" spans="1:28" x14ac:dyDescent="0.25">
      <c r="A168" s="34" t="s">
        <v>162</v>
      </c>
      <c r="B168" s="11">
        <v>198.80061565799991</v>
      </c>
      <c r="C168" s="12"/>
      <c r="D168" s="13">
        <v>179</v>
      </c>
      <c r="E168" s="11">
        <v>40.839915704733201</v>
      </c>
      <c r="F168" s="12">
        <v>10</v>
      </c>
      <c r="G168" s="13">
        <v>41</v>
      </c>
      <c r="H168" s="11">
        <v>26.8323647357598</v>
      </c>
      <c r="I168" s="12">
        <v>25</v>
      </c>
      <c r="J168" s="13">
        <v>27</v>
      </c>
      <c r="K168" s="11">
        <v>26.727880415764631</v>
      </c>
      <c r="L168" s="12">
        <v>10</v>
      </c>
      <c r="M168" s="13">
        <v>27</v>
      </c>
      <c r="N168" s="11">
        <v>23.934409451702098</v>
      </c>
      <c r="O168" s="12">
        <v>10</v>
      </c>
      <c r="P168" s="13">
        <v>24</v>
      </c>
      <c r="Q168" s="11">
        <v>26.480357754961595</v>
      </c>
      <c r="R168" s="12">
        <v>10</v>
      </c>
      <c r="S168" s="13">
        <v>26</v>
      </c>
      <c r="T168" s="11">
        <v>16.031041214729647</v>
      </c>
      <c r="U168" s="12">
        <v>10</v>
      </c>
      <c r="V168" s="13">
        <v>16</v>
      </c>
      <c r="W168" s="11">
        <v>15.846389403837644</v>
      </c>
      <c r="X168" s="12">
        <v>10</v>
      </c>
      <c r="Y168" s="13">
        <v>16</v>
      </c>
      <c r="Z168" s="11">
        <v>22.108256976511189</v>
      </c>
      <c r="AA168" s="12">
        <v>10</v>
      </c>
      <c r="AB168" s="13">
        <v>22</v>
      </c>
    </row>
    <row r="169" spans="1:28" x14ac:dyDescent="0.25">
      <c r="A169" s="34" t="s">
        <v>163</v>
      </c>
      <c r="B169" s="11">
        <v>9.2911958526000014</v>
      </c>
      <c r="C169" s="12"/>
      <c r="D169" s="13">
        <v>0</v>
      </c>
      <c r="E169" s="11">
        <v>1.157930732765257</v>
      </c>
      <c r="F169" s="12"/>
      <c r="G169" s="13"/>
      <c r="H169" s="11">
        <v>1.1056448056259631</v>
      </c>
      <c r="I169" s="12"/>
      <c r="J169" s="13"/>
      <c r="K169" s="11">
        <v>0.57217441504787303</v>
      </c>
      <c r="L169" s="12"/>
      <c r="M169" s="13"/>
      <c r="N169" s="11">
        <v>1.5877185112205781</v>
      </c>
      <c r="O169" s="12"/>
      <c r="P169" s="13"/>
      <c r="Q169" s="11">
        <v>0.75560981666586402</v>
      </c>
      <c r="R169" s="12"/>
      <c r="S169" s="13"/>
      <c r="T169" s="11">
        <v>1.231478756064639</v>
      </c>
      <c r="U169" s="12"/>
      <c r="V169" s="13"/>
      <c r="W169" s="11">
        <v>1.3381122227768749</v>
      </c>
      <c r="X169" s="12"/>
      <c r="Y169" s="13"/>
      <c r="Z169" s="11">
        <v>1.5425265924329459</v>
      </c>
      <c r="AA169" s="12"/>
      <c r="AB169" s="13"/>
    </row>
    <row r="170" spans="1:28" x14ac:dyDescent="0.25">
      <c r="A170" s="34" t="s">
        <v>164</v>
      </c>
      <c r="B170" s="11">
        <v>7.0078161603365903</v>
      </c>
      <c r="C170" s="12"/>
      <c r="D170" s="13"/>
      <c r="E170" s="11">
        <v>0.50604250161793096</v>
      </c>
      <c r="F170" s="12"/>
      <c r="G170" s="13"/>
      <c r="H170" s="11">
        <v>1.2494014867532299</v>
      </c>
      <c r="I170" s="12"/>
      <c r="J170" s="13"/>
      <c r="K170" s="11">
        <v>0.71543939883914398</v>
      </c>
      <c r="L170" s="12"/>
      <c r="M170" s="13"/>
      <c r="N170" s="11">
        <v>1.8706122818428299</v>
      </c>
      <c r="O170" s="12"/>
      <c r="P170" s="13"/>
      <c r="Q170" s="11">
        <v>0.49208270846985003</v>
      </c>
      <c r="R170" s="12"/>
      <c r="S170" s="13"/>
      <c r="T170" s="11">
        <v>0.54792188106217399</v>
      </c>
      <c r="U170" s="12"/>
      <c r="V170" s="13"/>
      <c r="W170" s="11">
        <v>0.94577598578247901</v>
      </c>
      <c r="X170" s="12"/>
      <c r="Y170" s="13"/>
      <c r="Z170" s="11">
        <v>0.68053991596894303</v>
      </c>
      <c r="AA170" s="12"/>
      <c r="AB170" s="13"/>
    </row>
    <row r="171" spans="1:28" x14ac:dyDescent="0.25">
      <c r="A171" s="34" t="s">
        <v>165</v>
      </c>
      <c r="B171" s="11">
        <v>7.0078161603365903</v>
      </c>
      <c r="C171" s="12"/>
      <c r="D171" s="13"/>
      <c r="E171" s="11">
        <v>0.50604250161793096</v>
      </c>
      <c r="F171" s="12"/>
      <c r="G171" s="13"/>
      <c r="H171" s="11">
        <v>1.2494014867532299</v>
      </c>
      <c r="I171" s="12"/>
      <c r="J171" s="13"/>
      <c r="K171" s="11">
        <v>0.71543939883914398</v>
      </c>
      <c r="L171" s="12"/>
      <c r="M171" s="13"/>
      <c r="N171" s="11">
        <v>1.8706122818428299</v>
      </c>
      <c r="O171" s="12"/>
      <c r="P171" s="13"/>
      <c r="Q171" s="11">
        <v>0.49208270846985003</v>
      </c>
      <c r="R171" s="12"/>
      <c r="S171" s="13"/>
      <c r="T171" s="11">
        <v>0.54792188106217399</v>
      </c>
      <c r="U171" s="12"/>
      <c r="V171" s="13"/>
      <c r="W171" s="11">
        <v>0.94577598578247901</v>
      </c>
      <c r="X171" s="12"/>
      <c r="Y171" s="13"/>
      <c r="Z171" s="11">
        <v>0.68053991596894303</v>
      </c>
      <c r="AA171" s="12"/>
      <c r="AB171" s="13"/>
    </row>
    <row r="172" spans="1:28" x14ac:dyDescent="0.25">
      <c r="A172" s="34" t="s">
        <v>166</v>
      </c>
      <c r="B172" s="11">
        <v>7.0078161603365903</v>
      </c>
      <c r="C172" s="12"/>
      <c r="D172" s="13"/>
      <c r="E172" s="11">
        <v>0.50604250161793096</v>
      </c>
      <c r="F172" s="12"/>
      <c r="G172" s="13"/>
      <c r="H172" s="11">
        <v>1.2494014867532299</v>
      </c>
      <c r="I172" s="12"/>
      <c r="J172" s="13"/>
      <c r="K172" s="11">
        <v>0.71543939883914398</v>
      </c>
      <c r="L172" s="12"/>
      <c r="M172" s="13"/>
      <c r="N172" s="11">
        <v>1.8706122818428299</v>
      </c>
      <c r="O172" s="12"/>
      <c r="P172" s="13"/>
      <c r="Q172" s="11">
        <v>0.49208270846985003</v>
      </c>
      <c r="R172" s="12"/>
      <c r="S172" s="13"/>
      <c r="T172" s="11">
        <v>0.54792188106217399</v>
      </c>
      <c r="U172" s="12"/>
      <c r="V172" s="13"/>
      <c r="W172" s="11">
        <v>0.94577598578247901</v>
      </c>
      <c r="X172" s="12"/>
      <c r="Y172" s="13"/>
      <c r="Z172" s="11">
        <v>0.68053991596894303</v>
      </c>
      <c r="AA172" s="12"/>
      <c r="AB172" s="13"/>
    </row>
    <row r="173" spans="1:28" x14ac:dyDescent="0.25">
      <c r="A173" s="34" t="s">
        <v>167</v>
      </c>
      <c r="B173" s="11">
        <v>7.0078161603365903</v>
      </c>
      <c r="C173" s="12"/>
      <c r="D173" s="13"/>
      <c r="E173" s="11">
        <v>0.50604250161793096</v>
      </c>
      <c r="F173" s="12"/>
      <c r="G173" s="13"/>
      <c r="H173" s="11">
        <v>1.2494014867532299</v>
      </c>
      <c r="I173" s="12"/>
      <c r="J173" s="13"/>
      <c r="K173" s="11">
        <v>0.71543939883914398</v>
      </c>
      <c r="L173" s="12"/>
      <c r="M173" s="13"/>
      <c r="N173" s="11">
        <v>1.8706122818428299</v>
      </c>
      <c r="O173" s="12"/>
      <c r="P173" s="13"/>
      <c r="Q173" s="11">
        <v>0.49208270846985003</v>
      </c>
      <c r="R173" s="12"/>
      <c r="S173" s="13"/>
      <c r="T173" s="11">
        <v>0.54792188106217399</v>
      </c>
      <c r="U173" s="12"/>
      <c r="V173" s="13"/>
      <c r="W173" s="11">
        <v>0.94577598578247901</v>
      </c>
      <c r="X173" s="12"/>
      <c r="Y173" s="13"/>
      <c r="Z173" s="11">
        <v>0.68053991596894303</v>
      </c>
      <c r="AA173" s="12"/>
      <c r="AB173" s="13"/>
    </row>
    <row r="174" spans="1:28" x14ac:dyDescent="0.25">
      <c r="A174" s="34" t="s">
        <v>168</v>
      </c>
      <c r="B174" s="11">
        <v>190.47859040399891</v>
      </c>
      <c r="C174" s="12"/>
      <c r="D174" s="13">
        <v>170</v>
      </c>
      <c r="E174" s="11">
        <v>19.330393959594812</v>
      </c>
      <c r="F174" s="12"/>
      <c r="G174" s="13"/>
      <c r="H174" s="11">
        <v>15.962017543874239</v>
      </c>
      <c r="I174" s="12"/>
      <c r="J174" s="13"/>
      <c r="K174" s="11">
        <v>14.750546894746371</v>
      </c>
      <c r="L174" s="12"/>
      <c r="M174" s="13"/>
      <c r="N174" s="11">
        <v>19.76632634920994</v>
      </c>
      <c r="O174" s="12"/>
      <c r="P174" s="13"/>
      <c r="Q174" s="11">
        <v>28.455883633108002</v>
      </c>
      <c r="R174" s="12"/>
      <c r="S174" s="13"/>
      <c r="T174" s="11">
        <v>42.642758840419404</v>
      </c>
      <c r="U174" s="12"/>
      <c r="V174" s="13"/>
      <c r="W174" s="11">
        <v>27.420432790437399</v>
      </c>
      <c r="X174" s="12"/>
      <c r="Y174" s="13"/>
      <c r="Z174" s="11">
        <v>22.150230392609402</v>
      </c>
      <c r="AA174" s="12"/>
      <c r="AB174" s="13"/>
    </row>
    <row r="175" spans="1:28" x14ac:dyDescent="0.25">
      <c r="A175" s="34" t="s">
        <v>169</v>
      </c>
      <c r="B175" s="11">
        <v>9.0448508408999899</v>
      </c>
      <c r="C175" s="12"/>
      <c r="D175" s="13">
        <v>30</v>
      </c>
      <c r="E175" s="11">
        <v>0.36254737883878102</v>
      </c>
      <c r="F175" s="12"/>
      <c r="G175" s="13"/>
      <c r="H175" s="11">
        <v>0.475549159256064</v>
      </c>
      <c r="I175" s="12"/>
      <c r="J175" s="13"/>
      <c r="K175" s="11">
        <v>0.82397131554268499</v>
      </c>
      <c r="L175" s="12"/>
      <c r="M175" s="13"/>
      <c r="N175" s="11">
        <v>0.60738456974289401</v>
      </c>
      <c r="O175" s="12"/>
      <c r="P175" s="13"/>
      <c r="Q175" s="11">
        <v>1.7091519288114001</v>
      </c>
      <c r="R175" s="12"/>
      <c r="S175" s="13"/>
      <c r="T175" s="11">
        <v>2.45308031655851</v>
      </c>
      <c r="U175" s="12"/>
      <c r="V175" s="13"/>
      <c r="W175" s="11">
        <v>1.4596063303899001</v>
      </c>
      <c r="X175" s="12"/>
      <c r="Y175" s="13"/>
      <c r="Z175" s="11">
        <v>1.1535598417597599</v>
      </c>
      <c r="AA175" s="12"/>
      <c r="AB175" s="13"/>
    </row>
    <row r="176" spans="1:28" x14ac:dyDescent="0.25">
      <c r="A176" s="34" t="s">
        <v>170</v>
      </c>
      <c r="B176" s="11">
        <v>249.94247962199898</v>
      </c>
      <c r="C176" s="12"/>
      <c r="D176" s="13">
        <v>0</v>
      </c>
      <c r="E176" s="11">
        <v>26.924216376689103</v>
      </c>
      <c r="F176" s="12"/>
      <c r="G176" s="13"/>
      <c r="H176" s="11">
        <v>46.674894067824994</v>
      </c>
      <c r="I176" s="12"/>
      <c r="J176" s="13"/>
      <c r="K176" s="11">
        <v>26.8701840502716</v>
      </c>
      <c r="L176" s="12"/>
      <c r="M176" s="13"/>
      <c r="N176" s="11">
        <v>32.917309079549668</v>
      </c>
      <c r="O176" s="12"/>
      <c r="P176" s="13"/>
      <c r="Q176" s="11">
        <v>25.794268294322798</v>
      </c>
      <c r="R176" s="12"/>
      <c r="S176" s="13"/>
      <c r="T176" s="11">
        <v>26.136772685675332</v>
      </c>
      <c r="U176" s="12"/>
      <c r="V176" s="13"/>
      <c r="W176" s="11">
        <v>37.422856914926498</v>
      </c>
      <c r="X176" s="12"/>
      <c r="Y176" s="13"/>
      <c r="Z176" s="11">
        <v>27.2019781527395</v>
      </c>
      <c r="AA176" s="12"/>
      <c r="AB176" s="13"/>
    </row>
    <row r="177" spans="1:28" x14ac:dyDescent="0.25">
      <c r="A177" s="34" t="s">
        <v>171</v>
      </c>
      <c r="B177" s="11">
        <v>7.0078161603365903</v>
      </c>
      <c r="C177" s="12"/>
      <c r="D177" s="13"/>
      <c r="E177" s="11">
        <v>0.50604250161793096</v>
      </c>
      <c r="F177" s="12"/>
      <c r="G177" s="13"/>
      <c r="H177" s="11">
        <v>1.2494014867532299</v>
      </c>
      <c r="I177" s="12"/>
      <c r="J177" s="13"/>
      <c r="K177" s="11">
        <v>0.71543939883914398</v>
      </c>
      <c r="L177" s="12"/>
      <c r="M177" s="13"/>
      <c r="N177" s="11">
        <v>1.8706122818428299</v>
      </c>
      <c r="O177" s="12"/>
      <c r="P177" s="13"/>
      <c r="Q177" s="11">
        <v>0.49208270846985003</v>
      </c>
      <c r="R177" s="12"/>
      <c r="S177" s="13"/>
      <c r="T177" s="11">
        <v>0.54792188106217399</v>
      </c>
      <c r="U177" s="12"/>
      <c r="V177" s="13"/>
      <c r="W177" s="11">
        <v>0.94577598578247901</v>
      </c>
      <c r="X177" s="12"/>
      <c r="Y177" s="13"/>
      <c r="Z177" s="11">
        <v>0.68053991596894303</v>
      </c>
      <c r="AA177" s="12"/>
      <c r="AB177" s="13"/>
    </row>
    <row r="178" spans="1:28" x14ac:dyDescent="0.25">
      <c r="A178" s="34" t="s">
        <v>172</v>
      </c>
      <c r="B178" s="11">
        <v>7.0078161603365903</v>
      </c>
      <c r="C178" s="12"/>
      <c r="D178" s="13"/>
      <c r="E178" s="11">
        <v>0.50604250161793096</v>
      </c>
      <c r="F178" s="12"/>
      <c r="G178" s="13"/>
      <c r="H178" s="11">
        <v>1.2494014867532299</v>
      </c>
      <c r="I178" s="12"/>
      <c r="J178" s="13"/>
      <c r="K178" s="11">
        <v>0.71543939883914398</v>
      </c>
      <c r="L178" s="12"/>
      <c r="M178" s="13"/>
      <c r="N178" s="11">
        <v>1.8706122818428299</v>
      </c>
      <c r="O178" s="12"/>
      <c r="P178" s="13"/>
      <c r="Q178" s="11">
        <v>0.49208270846985003</v>
      </c>
      <c r="R178" s="12"/>
      <c r="S178" s="13"/>
      <c r="T178" s="11">
        <v>0.54792188106217399</v>
      </c>
      <c r="U178" s="12"/>
      <c r="V178" s="13"/>
      <c r="W178" s="11">
        <v>0.94577598578247901</v>
      </c>
      <c r="X178" s="12"/>
      <c r="Y178" s="13"/>
      <c r="Z178" s="11">
        <v>0.68053991596894303</v>
      </c>
      <c r="AA178" s="12"/>
      <c r="AB178" s="13"/>
    </row>
    <row r="179" spans="1:28" x14ac:dyDescent="0.25">
      <c r="A179" s="34" t="s">
        <v>173</v>
      </c>
      <c r="B179" s="11">
        <v>5.9195933706000003</v>
      </c>
      <c r="C179" s="12"/>
      <c r="D179" s="13">
        <v>0</v>
      </c>
      <c r="E179" s="11">
        <v>1.143514269203838</v>
      </c>
      <c r="F179" s="12"/>
      <c r="G179" s="13"/>
      <c r="H179" s="11">
        <v>0.72928455724790708</v>
      </c>
      <c r="I179" s="12"/>
      <c r="J179" s="13"/>
      <c r="K179" s="11">
        <v>0.74080484748377007</v>
      </c>
      <c r="L179" s="12"/>
      <c r="M179" s="13"/>
      <c r="N179" s="11">
        <v>0.67418745872982089</v>
      </c>
      <c r="O179" s="12"/>
      <c r="P179" s="13"/>
      <c r="Q179" s="11">
        <v>0.72310702001977001</v>
      </c>
      <c r="R179" s="12"/>
      <c r="S179" s="13"/>
      <c r="T179" s="11">
        <v>0.62025919211741098</v>
      </c>
      <c r="U179" s="12"/>
      <c r="V179" s="13"/>
      <c r="W179" s="11">
        <v>0.42458117028611791</v>
      </c>
      <c r="X179" s="12"/>
      <c r="Y179" s="13"/>
      <c r="Z179" s="11">
        <v>0.86385485551135965</v>
      </c>
      <c r="AA179" s="12"/>
      <c r="AB179" s="13"/>
    </row>
    <row r="180" spans="1:28" x14ac:dyDescent="0.25">
      <c r="A180" s="34" t="s">
        <v>174</v>
      </c>
      <c r="B180" s="11">
        <v>7.0078161603365903</v>
      </c>
      <c r="C180" s="12"/>
      <c r="D180" s="13">
        <v>0</v>
      </c>
      <c r="E180" s="11">
        <v>0.50604250161793096</v>
      </c>
      <c r="F180" s="12"/>
      <c r="G180" s="13"/>
      <c r="H180" s="11">
        <v>1.2494014867532299</v>
      </c>
      <c r="I180" s="12"/>
      <c r="J180" s="13"/>
      <c r="K180" s="11">
        <v>0.71543939883914398</v>
      </c>
      <c r="L180" s="12"/>
      <c r="M180" s="13"/>
      <c r="N180" s="11">
        <v>1.8706122818428299</v>
      </c>
      <c r="O180" s="12"/>
      <c r="P180" s="13"/>
      <c r="Q180" s="11">
        <v>0.49208270846985003</v>
      </c>
      <c r="R180" s="12"/>
      <c r="S180" s="13"/>
      <c r="T180" s="11">
        <v>0.54792188106217399</v>
      </c>
      <c r="U180" s="12"/>
      <c r="V180" s="13"/>
      <c r="W180" s="11">
        <v>0.94577598578247901</v>
      </c>
      <c r="X180" s="12"/>
      <c r="Y180" s="13"/>
      <c r="Z180" s="11">
        <v>0.68053991596894303</v>
      </c>
      <c r="AA180" s="12"/>
      <c r="AB180" s="13"/>
    </row>
    <row r="181" spans="1:28" x14ac:dyDescent="0.25">
      <c r="A181" s="34" t="s">
        <v>175</v>
      </c>
      <c r="B181" s="11">
        <v>7.0078161603365903</v>
      </c>
      <c r="C181" s="12"/>
      <c r="D181" s="13">
        <v>0</v>
      </c>
      <c r="E181" s="11">
        <v>0.50604250161793096</v>
      </c>
      <c r="F181" s="12"/>
      <c r="G181" s="13"/>
      <c r="H181" s="11">
        <v>1.2494014867532299</v>
      </c>
      <c r="I181" s="12"/>
      <c r="J181" s="13"/>
      <c r="K181" s="11">
        <v>0.71543939883914398</v>
      </c>
      <c r="L181" s="12"/>
      <c r="M181" s="13"/>
      <c r="N181" s="11">
        <v>1.8706122818428299</v>
      </c>
      <c r="O181" s="12"/>
      <c r="P181" s="13"/>
      <c r="Q181" s="11">
        <v>0.49208270846985003</v>
      </c>
      <c r="R181" s="12"/>
      <c r="S181" s="13"/>
      <c r="T181" s="11">
        <v>0.54792188106217399</v>
      </c>
      <c r="U181" s="12"/>
      <c r="V181" s="13"/>
      <c r="W181" s="11">
        <v>0.94577598578247901</v>
      </c>
      <c r="X181" s="12"/>
      <c r="Y181" s="13"/>
      <c r="Z181" s="11">
        <v>0.68053991596894303</v>
      </c>
      <c r="AA181" s="12"/>
      <c r="AB181" s="13"/>
    </row>
    <row r="182" spans="1:28" x14ac:dyDescent="0.25">
      <c r="A182" s="34" t="s">
        <v>176</v>
      </c>
      <c r="B182" s="11">
        <v>13.07937320588</v>
      </c>
      <c r="C182" s="12"/>
      <c r="D182" s="13">
        <v>0</v>
      </c>
      <c r="E182" s="11">
        <v>1.4979629754125749</v>
      </c>
      <c r="F182" s="12"/>
      <c r="G182" s="13"/>
      <c r="H182" s="11">
        <v>2.5153596640369287</v>
      </c>
      <c r="I182" s="12"/>
      <c r="J182" s="13"/>
      <c r="K182" s="11">
        <v>1.305621436984796</v>
      </c>
      <c r="L182" s="12"/>
      <c r="M182" s="13"/>
      <c r="N182" s="11">
        <v>2.1673159160972437</v>
      </c>
      <c r="O182" s="12"/>
      <c r="P182" s="13"/>
      <c r="Q182" s="11">
        <v>1.2232187199359901</v>
      </c>
      <c r="R182" s="12"/>
      <c r="S182" s="13"/>
      <c r="T182" s="11">
        <v>1.791736063827392</v>
      </c>
      <c r="U182" s="12"/>
      <c r="V182" s="13"/>
      <c r="W182" s="11">
        <v>0.79197070581202489</v>
      </c>
      <c r="X182" s="12"/>
      <c r="Y182" s="13"/>
      <c r="Z182" s="11">
        <v>1.7861877237730219</v>
      </c>
      <c r="AA182" s="12"/>
      <c r="AB182" s="13"/>
    </row>
    <row r="183" spans="1:28" x14ac:dyDescent="0.25">
      <c r="A183" s="34" t="s">
        <v>177</v>
      </c>
      <c r="B183" s="11">
        <v>2.3021379988000001</v>
      </c>
      <c r="C183" s="12"/>
      <c r="D183" s="13"/>
      <c r="E183" s="11">
        <v>0.36096909405704702</v>
      </c>
      <c r="F183" s="12"/>
      <c r="G183" s="13"/>
      <c r="H183" s="11">
        <v>0.28032706240600502</v>
      </c>
      <c r="I183" s="12"/>
      <c r="J183" s="13"/>
      <c r="K183" s="11">
        <v>0.28608720752393602</v>
      </c>
      <c r="L183" s="12"/>
      <c r="M183" s="13"/>
      <c r="N183" s="11">
        <v>0.30336764287773099</v>
      </c>
      <c r="O183" s="12"/>
      <c r="P183" s="13"/>
      <c r="Q183" s="11">
        <v>0.26880677217014098</v>
      </c>
      <c r="R183" s="12"/>
      <c r="S183" s="13"/>
      <c r="T183" s="11">
        <v>0.234245901462552</v>
      </c>
      <c r="U183" s="12"/>
      <c r="V183" s="13"/>
      <c r="W183" s="11">
        <v>0.17856449865587901</v>
      </c>
      <c r="X183" s="12"/>
      <c r="Y183" s="13"/>
      <c r="Z183" s="11">
        <v>0.38976981964670598</v>
      </c>
      <c r="AA183" s="12"/>
      <c r="AB183" s="13"/>
    </row>
    <row r="184" spans="1:28" x14ac:dyDescent="0.25">
      <c r="A184" s="34" t="s">
        <v>178</v>
      </c>
      <c r="B184" s="11">
        <v>0.62276264772000001</v>
      </c>
      <c r="C184" s="12"/>
      <c r="D184" s="13">
        <v>0</v>
      </c>
      <c r="E184" s="11">
        <v>3.9619094884771298E-2</v>
      </c>
      <c r="F184" s="12"/>
      <c r="G184" s="13"/>
      <c r="H184" s="11">
        <v>8.6666770060437298E-2</v>
      </c>
      <c r="I184" s="12"/>
      <c r="J184" s="13"/>
      <c r="K184" s="11">
        <v>7.9238189769542694E-2</v>
      </c>
      <c r="L184" s="12"/>
      <c r="M184" s="13"/>
      <c r="N184" s="11">
        <v>9.53334470664811E-2</v>
      </c>
      <c r="O184" s="12"/>
      <c r="P184" s="13"/>
      <c r="Q184" s="11">
        <v>0.10647631750282301</v>
      </c>
      <c r="R184" s="12"/>
      <c r="S184" s="13"/>
      <c r="T184" s="11">
        <v>8.91429634907355E-2</v>
      </c>
      <c r="U184" s="12"/>
      <c r="V184" s="13"/>
      <c r="W184" s="11">
        <v>5.4476255466560597E-2</v>
      </c>
      <c r="X184" s="12"/>
      <c r="Y184" s="13"/>
      <c r="Z184" s="11">
        <v>7.1809609478648104E-2</v>
      </c>
      <c r="AA184" s="12"/>
      <c r="AB184" s="13"/>
    </row>
    <row r="185" spans="1:28" x14ac:dyDescent="0.25">
      <c r="A185" s="34" t="s">
        <v>179</v>
      </c>
      <c r="B185" s="11">
        <v>2.3021379988000001</v>
      </c>
      <c r="C185" s="12"/>
      <c r="D185" s="13"/>
      <c r="E185" s="11">
        <v>0.36096909405704702</v>
      </c>
      <c r="F185" s="12"/>
      <c r="G185" s="13"/>
      <c r="H185" s="11">
        <v>0.28032706240600502</v>
      </c>
      <c r="I185" s="12"/>
      <c r="J185" s="13"/>
      <c r="K185" s="11">
        <v>0.28608720752393602</v>
      </c>
      <c r="L185" s="12"/>
      <c r="M185" s="13"/>
      <c r="N185" s="11">
        <v>0.30336764287773099</v>
      </c>
      <c r="O185" s="12"/>
      <c r="P185" s="13"/>
      <c r="Q185" s="11">
        <v>0.26880677217014098</v>
      </c>
      <c r="R185" s="12"/>
      <c r="S185" s="13"/>
      <c r="T185" s="11">
        <v>0.234245901462552</v>
      </c>
      <c r="U185" s="12"/>
      <c r="V185" s="13"/>
      <c r="W185" s="11">
        <v>0.17856449865587901</v>
      </c>
      <c r="X185" s="12"/>
      <c r="Y185" s="13"/>
      <c r="Z185" s="11">
        <v>0.38976981964670598</v>
      </c>
      <c r="AA185" s="12"/>
      <c r="AB185" s="13"/>
    </row>
    <row r="186" spans="1:28" x14ac:dyDescent="0.25">
      <c r="A186" s="34" t="s">
        <v>180</v>
      </c>
      <c r="B186" s="11">
        <v>2.3021379988000001</v>
      </c>
      <c r="C186" s="12"/>
      <c r="D186" s="13"/>
      <c r="E186" s="11">
        <v>0.36096909405704702</v>
      </c>
      <c r="F186" s="12"/>
      <c r="G186" s="13"/>
      <c r="H186" s="11">
        <v>0.28032706240600502</v>
      </c>
      <c r="I186" s="12"/>
      <c r="J186" s="13"/>
      <c r="K186" s="11">
        <v>0.28608720752393602</v>
      </c>
      <c r="L186" s="12"/>
      <c r="M186" s="13"/>
      <c r="N186" s="11">
        <v>0.30336764287773099</v>
      </c>
      <c r="O186" s="12"/>
      <c r="P186" s="13"/>
      <c r="Q186" s="11">
        <v>0.26880677217014098</v>
      </c>
      <c r="R186" s="12"/>
      <c r="S186" s="13"/>
      <c r="T186" s="11">
        <v>0.234245901462552</v>
      </c>
      <c r="U186" s="12"/>
      <c r="V186" s="13"/>
      <c r="W186" s="11">
        <v>0.17856449865587901</v>
      </c>
      <c r="X186" s="12"/>
      <c r="Y186" s="13"/>
      <c r="Z186" s="11">
        <v>0.38976981964670598</v>
      </c>
      <c r="AA186" s="12"/>
      <c r="AB186" s="13"/>
    </row>
    <row r="187" spans="1:28" x14ac:dyDescent="0.25">
      <c r="A187" s="34" t="s">
        <v>181</v>
      </c>
      <c r="B187" s="11">
        <v>20.7192419892</v>
      </c>
      <c r="C187" s="12"/>
      <c r="D187" s="13">
        <v>0</v>
      </c>
      <c r="E187" s="11">
        <v>3.2487218465134271</v>
      </c>
      <c r="F187" s="12"/>
      <c r="G187" s="13"/>
      <c r="H187" s="11">
        <v>2.5229435616540452</v>
      </c>
      <c r="I187" s="12"/>
      <c r="J187" s="13"/>
      <c r="K187" s="11">
        <v>2.5747848677154259</v>
      </c>
      <c r="L187" s="12"/>
      <c r="M187" s="13"/>
      <c r="N187" s="11">
        <v>2.7303087858995809</v>
      </c>
      <c r="O187" s="12"/>
      <c r="P187" s="13"/>
      <c r="Q187" s="11">
        <v>2.4192609495312709</v>
      </c>
      <c r="R187" s="12"/>
      <c r="S187" s="13"/>
      <c r="T187" s="11">
        <v>2.1082131131629622</v>
      </c>
      <c r="U187" s="12"/>
      <c r="V187" s="13"/>
      <c r="W187" s="11">
        <v>1.607080487902909</v>
      </c>
      <c r="X187" s="12"/>
      <c r="Y187" s="13"/>
      <c r="Z187" s="11">
        <v>3.5079283768203458</v>
      </c>
      <c r="AA187" s="12"/>
      <c r="AB187" s="13"/>
    </row>
    <row r="188" spans="1:28" x14ac:dyDescent="0.25">
      <c r="A188" s="34" t="s">
        <v>182</v>
      </c>
      <c r="B188" s="11">
        <v>6364.1911379021913</v>
      </c>
      <c r="C188" s="12"/>
      <c r="D188" s="13">
        <v>6368</v>
      </c>
      <c r="E188" s="11">
        <v>2156.793515463612</v>
      </c>
      <c r="F188" s="12">
        <v>81</v>
      </c>
      <c r="G188" s="13">
        <v>2044</v>
      </c>
      <c r="H188" s="11">
        <v>516.19452937082804</v>
      </c>
      <c r="I188" s="12">
        <v>68</v>
      </c>
      <c r="J188" s="13">
        <v>486</v>
      </c>
      <c r="K188" s="11">
        <v>525.04076264636524</v>
      </c>
      <c r="L188" s="12">
        <v>50</v>
      </c>
      <c r="M188" s="13">
        <v>492</v>
      </c>
      <c r="N188" s="11">
        <v>654.58713403205149</v>
      </c>
      <c r="O188" s="12">
        <v>84</v>
      </c>
      <c r="P188" s="13">
        <v>603</v>
      </c>
      <c r="Q188" s="11">
        <v>680.27679621679738</v>
      </c>
      <c r="R188" s="12">
        <v>100</v>
      </c>
      <c r="S188" s="13">
        <v>618</v>
      </c>
      <c r="T188" s="11">
        <v>613.20406499596959</v>
      </c>
      <c r="U188" s="12">
        <v>95</v>
      </c>
      <c r="V188" s="13">
        <v>605</v>
      </c>
      <c r="W188" s="11">
        <v>590.47753658054398</v>
      </c>
      <c r="X188" s="12">
        <v>86</v>
      </c>
      <c r="Y188" s="13">
        <v>564</v>
      </c>
      <c r="Z188" s="11">
        <v>627.61679859602259</v>
      </c>
      <c r="AA188" s="12">
        <v>159</v>
      </c>
      <c r="AB188" s="13">
        <v>526</v>
      </c>
    </row>
    <row r="189" spans="1:28" x14ac:dyDescent="0.25">
      <c r="A189" s="34" t="s">
        <v>183</v>
      </c>
      <c r="B189" s="11">
        <v>106.954013153999</v>
      </c>
      <c r="C189" s="12"/>
      <c r="D189" s="13">
        <v>107</v>
      </c>
      <c r="E189" s="11">
        <v>6.66643141324605</v>
      </c>
      <c r="F189" s="12">
        <v>0</v>
      </c>
      <c r="G189" s="13">
        <v>120</v>
      </c>
      <c r="H189" s="11">
        <v>15.3415255667278</v>
      </c>
      <c r="I189" s="12">
        <v>0</v>
      </c>
      <c r="J189" s="13">
        <v>45</v>
      </c>
      <c r="K189" s="11">
        <v>10.7128679479237</v>
      </c>
      <c r="L189" s="12">
        <v>0</v>
      </c>
      <c r="M189" s="13">
        <v>44</v>
      </c>
      <c r="N189" s="11">
        <v>16.243968247123501</v>
      </c>
      <c r="O189" s="12">
        <v>0</v>
      </c>
      <c r="P189" s="13">
        <v>52</v>
      </c>
      <c r="Q189" s="11">
        <v>13.711306531174101</v>
      </c>
      <c r="R189" s="12">
        <v>0</v>
      </c>
      <c r="S189" s="13">
        <v>76</v>
      </c>
      <c r="T189" s="11">
        <v>11.993754333001601</v>
      </c>
      <c r="U189" s="12">
        <v>0</v>
      </c>
      <c r="V189" s="13">
        <v>20</v>
      </c>
      <c r="W189" s="11">
        <v>13.8568618022057</v>
      </c>
      <c r="X189" s="12">
        <v>0</v>
      </c>
      <c r="Y189" s="13">
        <v>40</v>
      </c>
      <c r="Z189" s="11">
        <v>18.427297312597201</v>
      </c>
      <c r="AA189" s="12"/>
      <c r="AB189" s="13">
        <v>120</v>
      </c>
    </row>
    <row r="190" spans="1:28" x14ac:dyDescent="0.25">
      <c r="A190" s="34" t="s">
        <v>184</v>
      </c>
      <c r="B190" s="11">
        <v>535.95764656599783</v>
      </c>
      <c r="C190" s="12"/>
      <c r="D190" s="13">
        <v>537</v>
      </c>
      <c r="E190" s="11">
        <v>334.48667484405223</v>
      </c>
      <c r="F190" s="12">
        <v>0</v>
      </c>
      <c r="G190" s="13">
        <v>334</v>
      </c>
      <c r="H190" s="11">
        <v>27.443165572513262</v>
      </c>
      <c r="I190" s="12">
        <v>0</v>
      </c>
      <c r="J190" s="13">
        <v>27</v>
      </c>
      <c r="K190" s="11">
        <v>27.206763399540502</v>
      </c>
      <c r="L190" s="12">
        <v>0</v>
      </c>
      <c r="M190" s="13">
        <v>27</v>
      </c>
      <c r="N190" s="11">
        <v>27.653867340206993</v>
      </c>
      <c r="O190" s="12">
        <v>0</v>
      </c>
      <c r="P190" s="13">
        <v>28</v>
      </c>
      <c r="Q190" s="11">
        <v>36.401482727575022</v>
      </c>
      <c r="R190" s="12">
        <v>0</v>
      </c>
      <c r="S190" s="13">
        <v>36</v>
      </c>
      <c r="T190" s="11">
        <v>25.315661658235111</v>
      </c>
      <c r="U190" s="12">
        <v>0</v>
      </c>
      <c r="V190" s="13">
        <v>25</v>
      </c>
      <c r="W190" s="11">
        <v>23.683966577508059</v>
      </c>
      <c r="X190" s="12"/>
      <c r="Y190" s="13">
        <v>24</v>
      </c>
      <c r="Z190" s="11">
        <v>33.766064446367452</v>
      </c>
      <c r="AA190" s="12">
        <v>18</v>
      </c>
      <c r="AB190" s="13">
        <v>34</v>
      </c>
    </row>
    <row r="191" spans="1:28" x14ac:dyDescent="0.25">
      <c r="A191" s="34" t="s">
        <v>185</v>
      </c>
      <c r="B191" s="11">
        <v>1491.8800340929979</v>
      </c>
      <c r="C191" s="12"/>
      <c r="D191" s="13">
        <v>1490</v>
      </c>
      <c r="E191" s="11">
        <v>396.36102093421073</v>
      </c>
      <c r="F191" s="12">
        <v>15</v>
      </c>
      <c r="G191" s="13">
        <v>396</v>
      </c>
      <c r="H191" s="11">
        <v>150.52619148566609</v>
      </c>
      <c r="I191" s="12">
        <v>15</v>
      </c>
      <c r="J191" s="13">
        <v>151</v>
      </c>
      <c r="K191" s="11">
        <v>145.13952871779111</v>
      </c>
      <c r="L191" s="12">
        <v>20</v>
      </c>
      <c r="M191" s="13">
        <v>145</v>
      </c>
      <c r="N191" s="11">
        <v>164.42311656693363</v>
      </c>
      <c r="O191" s="12">
        <v>29</v>
      </c>
      <c r="P191" s="13">
        <v>164</v>
      </c>
      <c r="Q191" s="11">
        <v>179.8086461976437</v>
      </c>
      <c r="R191" s="12">
        <v>10</v>
      </c>
      <c r="S191" s="13">
        <v>180</v>
      </c>
      <c r="T191" s="11">
        <v>146.37694404107702</v>
      </c>
      <c r="U191" s="12">
        <v>30</v>
      </c>
      <c r="V191" s="13">
        <v>146</v>
      </c>
      <c r="W191" s="11">
        <v>149.58003772367061</v>
      </c>
      <c r="X191" s="12">
        <v>9</v>
      </c>
      <c r="Y191" s="13">
        <v>150</v>
      </c>
      <c r="Z191" s="11">
        <v>159.66454842600501</v>
      </c>
      <c r="AA191" s="12"/>
      <c r="AB191" s="13">
        <v>160</v>
      </c>
    </row>
    <row r="192" spans="1:28" x14ac:dyDescent="0.25">
      <c r="A192" s="34" t="s">
        <v>186</v>
      </c>
      <c r="B192" s="11">
        <v>408.43199253729972</v>
      </c>
      <c r="C192" s="12"/>
      <c r="D192" s="13">
        <v>409</v>
      </c>
      <c r="E192" s="11">
        <v>111.98334785347751</v>
      </c>
      <c r="F192" s="12">
        <v>2</v>
      </c>
      <c r="G192" s="13">
        <v>112</v>
      </c>
      <c r="H192" s="11">
        <v>41.091670257825136</v>
      </c>
      <c r="I192" s="12">
        <v>9</v>
      </c>
      <c r="J192" s="13">
        <v>41</v>
      </c>
      <c r="K192" s="11">
        <v>29.006297294854409</v>
      </c>
      <c r="L192" s="12">
        <v>0</v>
      </c>
      <c r="M192" s="13">
        <v>29</v>
      </c>
      <c r="N192" s="11">
        <v>33.942545191939828</v>
      </c>
      <c r="O192" s="12">
        <v>4</v>
      </c>
      <c r="P192" s="13">
        <v>34</v>
      </c>
      <c r="Q192" s="11">
        <v>58.585404925138469</v>
      </c>
      <c r="R192" s="12">
        <v>10</v>
      </c>
      <c r="S192" s="13">
        <v>59</v>
      </c>
      <c r="T192" s="11">
        <v>43.327154445078179</v>
      </c>
      <c r="U192" s="12">
        <v>4</v>
      </c>
      <c r="V192" s="13">
        <v>43</v>
      </c>
      <c r="W192" s="11">
        <v>47.300267814578831</v>
      </c>
      <c r="X192" s="12">
        <v>20</v>
      </c>
      <c r="Y192" s="13">
        <v>47</v>
      </c>
      <c r="Z192" s="11">
        <v>43.195304754406799</v>
      </c>
      <c r="AA192" s="12">
        <v>2</v>
      </c>
      <c r="AB192" s="13">
        <v>43</v>
      </c>
    </row>
    <row r="193" spans="1:28" x14ac:dyDescent="0.25">
      <c r="A193" s="34" t="s">
        <v>187</v>
      </c>
      <c r="B193" s="11">
        <v>698.65308006919963</v>
      </c>
      <c r="C193" s="12"/>
      <c r="D193" s="13">
        <v>699</v>
      </c>
      <c r="E193" s="11">
        <v>217.7228429113695</v>
      </c>
      <c r="F193" s="12">
        <v>0</v>
      </c>
      <c r="G193" s="13">
        <v>699</v>
      </c>
      <c r="H193" s="11">
        <v>56.524028195896243</v>
      </c>
      <c r="I193" s="12">
        <v>0</v>
      </c>
      <c r="J193" s="13">
        <v>57</v>
      </c>
      <c r="K193" s="11">
        <v>50.249955259907146</v>
      </c>
      <c r="L193" s="12">
        <v>0</v>
      </c>
      <c r="M193" s="13">
        <v>50</v>
      </c>
      <c r="N193" s="11">
        <v>62.220739759063434</v>
      </c>
      <c r="O193" s="12">
        <v>0</v>
      </c>
      <c r="P193" s="13">
        <v>62</v>
      </c>
      <c r="Q193" s="11">
        <v>72.031150392779878</v>
      </c>
      <c r="R193" s="12">
        <v>0</v>
      </c>
      <c r="S193" s="13">
        <v>72</v>
      </c>
      <c r="T193" s="11">
        <v>81.592285695823108</v>
      </c>
      <c r="U193" s="12">
        <v>0</v>
      </c>
      <c r="V193" s="13">
        <v>82</v>
      </c>
      <c r="W193" s="11">
        <v>76.299262168654138</v>
      </c>
      <c r="X193" s="12"/>
      <c r="Y193" s="13">
        <v>76</v>
      </c>
      <c r="Z193" s="11">
        <v>82.012815685705775</v>
      </c>
      <c r="AA193" s="12"/>
      <c r="AB193" s="13">
        <v>82</v>
      </c>
    </row>
    <row r="194" spans="1:28" x14ac:dyDescent="0.25">
      <c r="A194" s="34" t="s">
        <v>188</v>
      </c>
      <c r="B194" s="11">
        <v>173.834029007</v>
      </c>
      <c r="C194" s="12"/>
      <c r="D194" s="13">
        <v>174</v>
      </c>
      <c r="E194" s="11">
        <v>99.917599544730081</v>
      </c>
      <c r="F194" s="12">
        <v>0</v>
      </c>
      <c r="G194" s="13">
        <v>93</v>
      </c>
      <c r="H194" s="11">
        <v>10.919558037066524</v>
      </c>
      <c r="I194" s="12">
        <v>0</v>
      </c>
      <c r="J194" s="13">
        <v>11</v>
      </c>
      <c r="K194" s="11">
        <v>8.4498489583103122</v>
      </c>
      <c r="L194" s="12">
        <v>0</v>
      </c>
      <c r="M194" s="13">
        <v>8</v>
      </c>
      <c r="N194" s="11">
        <v>10.544749561652866</v>
      </c>
      <c r="O194" s="12">
        <v>0</v>
      </c>
      <c r="P194" s="13">
        <v>11</v>
      </c>
      <c r="Q194" s="11">
        <v>14.650460626527959</v>
      </c>
      <c r="R194" s="12">
        <v>0</v>
      </c>
      <c r="S194" s="13">
        <v>15</v>
      </c>
      <c r="T194" s="11">
        <v>8.0499818664461777</v>
      </c>
      <c r="U194" s="12">
        <v>0</v>
      </c>
      <c r="V194" s="13">
        <v>8</v>
      </c>
      <c r="W194" s="11">
        <v>8.4118732549833766</v>
      </c>
      <c r="X194" s="12"/>
      <c r="Y194" s="13">
        <v>8</v>
      </c>
      <c r="Z194" s="11">
        <v>12.889957157282529</v>
      </c>
      <c r="AA194" s="12">
        <v>20</v>
      </c>
      <c r="AB194" s="13">
        <v>20</v>
      </c>
    </row>
    <row r="195" spans="1:28" x14ac:dyDescent="0.25">
      <c r="A195" s="34" t="s">
        <v>189</v>
      </c>
      <c r="B195" s="11">
        <v>274.64807409619885</v>
      </c>
      <c r="C195" s="12"/>
      <c r="D195" s="13">
        <v>274</v>
      </c>
      <c r="E195" s="11">
        <v>132.94852328830029</v>
      </c>
      <c r="F195" s="12">
        <v>0</v>
      </c>
      <c r="G195" s="13">
        <v>133</v>
      </c>
      <c r="H195" s="11">
        <v>18.539685652229089</v>
      </c>
      <c r="I195" s="12">
        <v>0</v>
      </c>
      <c r="J195" s="13">
        <v>19</v>
      </c>
      <c r="K195" s="11">
        <v>18.490487890329049</v>
      </c>
      <c r="L195" s="12">
        <v>0</v>
      </c>
      <c r="M195" s="13">
        <v>18</v>
      </c>
      <c r="N195" s="11">
        <v>18.138660931250467</v>
      </c>
      <c r="O195" s="12">
        <v>0</v>
      </c>
      <c r="P195" s="13">
        <v>18</v>
      </c>
      <c r="Q195" s="11">
        <v>27.285541428674321</v>
      </c>
      <c r="R195" s="12">
        <v>0</v>
      </c>
      <c r="S195" s="13">
        <v>27</v>
      </c>
      <c r="T195" s="11">
        <v>17.77712561500736</v>
      </c>
      <c r="U195" s="12">
        <v>0</v>
      </c>
      <c r="V195" s="13">
        <v>18</v>
      </c>
      <c r="W195" s="11">
        <v>17.925819028603204</v>
      </c>
      <c r="X195" s="12"/>
      <c r="Y195" s="13">
        <v>18</v>
      </c>
      <c r="Z195" s="11">
        <v>23.542230261805869</v>
      </c>
      <c r="AA195" s="12"/>
      <c r="AB195" s="13">
        <v>24</v>
      </c>
    </row>
    <row r="196" spans="1:28" x14ac:dyDescent="0.25">
      <c r="A196" s="34" t="s">
        <v>190</v>
      </c>
      <c r="B196" s="11">
        <v>466.32393975659994</v>
      </c>
      <c r="C196" s="12"/>
      <c r="D196" s="13">
        <v>466</v>
      </c>
      <c r="E196" s="11">
        <v>128.5788659994478</v>
      </c>
      <c r="F196" s="12">
        <v>0</v>
      </c>
      <c r="G196" s="13">
        <v>129</v>
      </c>
      <c r="H196" s="11">
        <v>35.8650652975304</v>
      </c>
      <c r="I196" s="12">
        <v>0</v>
      </c>
      <c r="J196" s="13">
        <v>36</v>
      </c>
      <c r="K196" s="11">
        <v>44.139764022639895</v>
      </c>
      <c r="L196" s="12">
        <v>0</v>
      </c>
      <c r="M196" s="13">
        <v>44</v>
      </c>
      <c r="N196" s="11">
        <v>48.032258135212942</v>
      </c>
      <c r="O196" s="12">
        <v>0</v>
      </c>
      <c r="P196" s="13">
        <v>48</v>
      </c>
      <c r="Q196" s="11">
        <v>72.700172258950786</v>
      </c>
      <c r="R196" s="12">
        <v>0</v>
      </c>
      <c r="S196" s="13">
        <v>73</v>
      </c>
      <c r="T196" s="11">
        <v>45.392593210670931</v>
      </c>
      <c r="U196" s="12">
        <v>0</v>
      </c>
      <c r="V196" s="13">
        <v>45</v>
      </c>
      <c r="W196" s="11">
        <v>46.549451785600738</v>
      </c>
      <c r="X196" s="12"/>
      <c r="Y196" s="13">
        <v>47</v>
      </c>
      <c r="Z196" s="11">
        <v>45.065769046545569</v>
      </c>
      <c r="AA196" s="12">
        <v>10</v>
      </c>
      <c r="AB196" s="13">
        <v>45</v>
      </c>
    </row>
    <row r="197" spans="1:28" x14ac:dyDescent="0.25">
      <c r="A197" s="34" t="s">
        <v>191</v>
      </c>
      <c r="B197" s="11">
        <v>933.57302037999898</v>
      </c>
      <c r="C197" s="12"/>
      <c r="D197" s="13">
        <v>0</v>
      </c>
      <c r="E197" s="11">
        <v>102.17689123946781</v>
      </c>
      <c r="F197" s="12"/>
      <c r="G197" s="13"/>
      <c r="H197" s="11">
        <v>98.896921695383512</v>
      </c>
      <c r="I197" s="12"/>
      <c r="J197" s="13"/>
      <c r="K197" s="11">
        <v>95.863277544326749</v>
      </c>
      <c r="L197" s="12"/>
      <c r="M197" s="13"/>
      <c r="N197" s="11">
        <v>129.20156063698644</v>
      </c>
      <c r="O197" s="12"/>
      <c r="P197" s="13"/>
      <c r="Q197" s="11">
        <v>104.03916495018979</v>
      </c>
      <c r="R197" s="12"/>
      <c r="S197" s="13"/>
      <c r="T197" s="11">
        <v>119.9474556202553</v>
      </c>
      <c r="U197" s="12"/>
      <c r="V197" s="13"/>
      <c r="W197" s="11">
        <v>161.1971771651304</v>
      </c>
      <c r="X197" s="12"/>
      <c r="Y197" s="13"/>
      <c r="Z197" s="11">
        <v>122.25057152825819</v>
      </c>
      <c r="AA197" s="12"/>
      <c r="AB197" s="13"/>
    </row>
    <row r="198" spans="1:28" x14ac:dyDescent="0.25">
      <c r="A198" s="34" t="s">
        <v>192</v>
      </c>
      <c r="B198" s="11">
        <v>560.70632344000001</v>
      </c>
      <c r="C198" s="12"/>
      <c r="D198" s="13">
        <v>0</v>
      </c>
      <c r="E198" s="11">
        <v>96.287951605053095</v>
      </c>
      <c r="F198" s="12"/>
      <c r="G198" s="13"/>
      <c r="H198" s="11">
        <v>58.778438183817698</v>
      </c>
      <c r="I198" s="12"/>
      <c r="J198" s="13"/>
      <c r="K198" s="11">
        <v>57.9039449483518</v>
      </c>
      <c r="L198" s="12"/>
      <c r="M198" s="13"/>
      <c r="N198" s="11">
        <v>62.744889644681102</v>
      </c>
      <c r="O198" s="12"/>
      <c r="P198" s="13"/>
      <c r="Q198" s="11">
        <v>77.611274647602002</v>
      </c>
      <c r="R198" s="12"/>
      <c r="S198" s="13"/>
      <c r="T198" s="11">
        <v>57.2480750217523</v>
      </c>
      <c r="U198" s="12"/>
      <c r="V198" s="13"/>
      <c r="W198" s="11">
        <v>81.390334700865495</v>
      </c>
      <c r="X198" s="12"/>
      <c r="Y198" s="13"/>
      <c r="Z198" s="11">
        <v>68.741414687876102</v>
      </c>
      <c r="AA198" s="12"/>
      <c r="AB198" s="13"/>
    </row>
    <row r="199" spans="1:28" ht="15.75" thickBot="1" x14ac:dyDescent="0.3">
      <c r="A199" s="34" t="s">
        <v>193</v>
      </c>
      <c r="B199" s="11">
        <v>380.53748659609874</v>
      </c>
      <c r="C199" s="12"/>
      <c r="D199" s="13">
        <v>381</v>
      </c>
      <c r="E199" s="11">
        <v>73.342246944969034</v>
      </c>
      <c r="F199" s="12">
        <v>80</v>
      </c>
      <c r="G199" s="13">
        <v>80</v>
      </c>
      <c r="H199" s="11">
        <v>34.406533544247971</v>
      </c>
      <c r="I199" s="12">
        <v>30</v>
      </c>
      <c r="J199" s="13">
        <v>32</v>
      </c>
      <c r="K199" s="11">
        <v>30.468378309639341</v>
      </c>
      <c r="L199" s="12">
        <v>30</v>
      </c>
      <c r="M199" s="13">
        <v>30</v>
      </c>
      <c r="N199" s="11">
        <v>39.920786058703847</v>
      </c>
      <c r="O199" s="12">
        <v>20</v>
      </c>
      <c r="P199" s="13">
        <v>35</v>
      </c>
      <c r="Q199" s="11">
        <v>43.754336754386919</v>
      </c>
      <c r="R199" s="12">
        <v>30</v>
      </c>
      <c r="S199" s="13">
        <v>40</v>
      </c>
      <c r="T199" s="11">
        <v>48.25518652857189</v>
      </c>
      <c r="U199" s="12">
        <v>22</v>
      </c>
      <c r="V199" s="13">
        <v>43</v>
      </c>
      <c r="W199" s="11">
        <v>51.876774440585805</v>
      </c>
      <c r="X199" s="12">
        <v>30</v>
      </c>
      <c r="Y199" s="13">
        <v>40</v>
      </c>
      <c r="Z199" s="11">
        <v>58.513244014994619</v>
      </c>
      <c r="AA199" s="12">
        <v>80</v>
      </c>
      <c r="AB199" s="13">
        <v>80</v>
      </c>
    </row>
    <row r="200" spans="1:28" ht="15.75" thickBot="1" x14ac:dyDescent="0.3">
      <c r="A200" s="15" t="s">
        <v>83</v>
      </c>
      <c r="B200" s="16">
        <f>SUM(B132:B199)</f>
        <v>20073.111539612961</v>
      </c>
      <c r="C200" s="17">
        <f t="shared" ref="C200:AB200" si="2">SUM(C132:C199)</f>
        <v>40</v>
      </c>
      <c r="D200" s="18">
        <f t="shared" si="2"/>
        <v>17920</v>
      </c>
      <c r="E200" s="16">
        <f t="shared" si="2"/>
        <v>6271.8072869661091</v>
      </c>
      <c r="F200" s="17">
        <f t="shared" si="2"/>
        <v>220</v>
      </c>
      <c r="G200" s="18">
        <f t="shared" si="2"/>
        <v>6404</v>
      </c>
      <c r="H200" s="16">
        <f t="shared" si="2"/>
        <v>1712.0712499392896</v>
      </c>
      <c r="I200" s="17">
        <f t="shared" si="2"/>
        <v>154</v>
      </c>
      <c r="J200" s="18">
        <f t="shared" si="2"/>
        <v>1354</v>
      </c>
      <c r="K200" s="16">
        <f t="shared" si="2"/>
        <v>1779.2882749582875</v>
      </c>
      <c r="L200" s="17">
        <f t="shared" si="2"/>
        <v>116</v>
      </c>
      <c r="M200" s="18">
        <f t="shared" si="2"/>
        <v>1372</v>
      </c>
      <c r="N200" s="16">
        <f t="shared" si="2"/>
        <v>1960.3772324858974</v>
      </c>
      <c r="O200" s="17">
        <f t="shared" si="2"/>
        <v>157</v>
      </c>
      <c r="P200" s="18">
        <f t="shared" si="2"/>
        <v>1494</v>
      </c>
      <c r="Q200" s="16">
        <f t="shared" si="2"/>
        <v>2376.002627585669</v>
      </c>
      <c r="R200" s="17">
        <f t="shared" si="2"/>
        <v>202</v>
      </c>
      <c r="S200" s="18">
        <f t="shared" si="2"/>
        <v>1924</v>
      </c>
      <c r="T200" s="16">
        <f t="shared" si="2"/>
        <v>1851.298807802935</v>
      </c>
      <c r="U200" s="17">
        <f t="shared" si="2"/>
        <v>197</v>
      </c>
      <c r="V200" s="18">
        <f t="shared" si="2"/>
        <v>1520</v>
      </c>
      <c r="W200" s="16">
        <f t="shared" si="2"/>
        <v>1912.4628329117247</v>
      </c>
      <c r="X200" s="17">
        <f t="shared" si="2"/>
        <v>171</v>
      </c>
      <c r="Y200" s="18">
        <f t="shared" si="2"/>
        <v>1510</v>
      </c>
      <c r="Z200" s="16">
        <f t="shared" si="2"/>
        <v>2209.8032269630453</v>
      </c>
      <c r="AA200" s="17">
        <f t="shared" si="2"/>
        <v>397</v>
      </c>
      <c r="AB200" s="18">
        <f t="shared" si="2"/>
        <v>1721</v>
      </c>
    </row>
    <row r="201" spans="1:28" x14ac:dyDescent="0.25">
      <c r="A201" s="20"/>
      <c r="B201" s="11"/>
      <c r="C201" s="12"/>
      <c r="D201" s="13"/>
      <c r="E201" s="11"/>
      <c r="F201" s="12"/>
      <c r="G201" s="13"/>
      <c r="H201" s="11"/>
      <c r="I201" s="12"/>
      <c r="J201" s="13"/>
      <c r="K201" s="11"/>
      <c r="L201" s="12"/>
      <c r="M201" s="13"/>
      <c r="N201" s="11"/>
      <c r="O201" s="12"/>
      <c r="P201" s="13"/>
      <c r="Q201" s="11"/>
      <c r="R201" s="12"/>
      <c r="S201" s="13"/>
      <c r="T201" s="11"/>
      <c r="U201" s="12"/>
      <c r="V201" s="13"/>
      <c r="W201" s="11"/>
      <c r="X201" s="12"/>
      <c r="Y201" s="13"/>
      <c r="Z201" s="11"/>
      <c r="AA201" s="12"/>
      <c r="AB201" s="13"/>
    </row>
    <row r="202" spans="1:28" x14ac:dyDescent="0.25">
      <c r="A202" s="7" t="s">
        <v>194</v>
      </c>
      <c r="B202" s="11"/>
      <c r="C202" s="12"/>
      <c r="D202" s="13"/>
      <c r="E202" s="11"/>
      <c r="F202" s="12"/>
      <c r="G202" s="13"/>
      <c r="H202" s="11"/>
      <c r="I202" s="12"/>
      <c r="J202" s="13"/>
      <c r="K202" s="11"/>
      <c r="L202" s="12"/>
      <c r="M202" s="13"/>
      <c r="N202" s="11"/>
      <c r="O202" s="12"/>
      <c r="P202" s="13"/>
      <c r="Q202" s="11"/>
      <c r="R202" s="12"/>
      <c r="S202" s="13"/>
      <c r="T202" s="11"/>
      <c r="U202" s="12"/>
      <c r="V202" s="13"/>
      <c r="W202" s="11"/>
      <c r="X202" s="12"/>
      <c r="Y202" s="13"/>
      <c r="Z202" s="11"/>
      <c r="AA202" s="12"/>
      <c r="AB202" s="13"/>
    </row>
    <row r="203" spans="1:28" x14ac:dyDescent="0.25">
      <c r="A203" s="34" t="s">
        <v>195</v>
      </c>
      <c r="B203" s="11">
        <v>32.600007290999997</v>
      </c>
      <c r="C203" s="12"/>
      <c r="D203" s="13"/>
      <c r="E203" s="11">
        <v>2.81588667685654</v>
      </c>
      <c r="F203" s="12"/>
      <c r="G203" s="13"/>
      <c r="H203" s="11">
        <v>3.8498271950849299</v>
      </c>
      <c r="I203" s="12"/>
      <c r="J203" s="13"/>
      <c r="K203" s="11">
        <v>4.8608929230870404</v>
      </c>
      <c r="L203" s="12"/>
      <c r="M203" s="13"/>
      <c r="N203" s="11">
        <v>5.5391304532965897</v>
      </c>
      <c r="O203" s="12"/>
      <c r="P203" s="13"/>
      <c r="Q203" s="11">
        <v>3.9767822808408502</v>
      </c>
      <c r="R203" s="12"/>
      <c r="S203" s="13"/>
      <c r="T203" s="11">
        <v>4.0648502232120798</v>
      </c>
      <c r="U203" s="12"/>
      <c r="V203" s="13"/>
      <c r="W203" s="11">
        <v>4.4697340102174499</v>
      </c>
      <c r="X203" s="12"/>
      <c r="Y203" s="13"/>
      <c r="Z203" s="11">
        <v>3.0229035284044801</v>
      </c>
      <c r="AA203" s="12"/>
      <c r="AB203" s="13"/>
    </row>
    <row r="204" spans="1:28" x14ac:dyDescent="0.25">
      <c r="A204" s="34" t="s">
        <v>204</v>
      </c>
      <c r="B204" s="29"/>
      <c r="C204" s="12"/>
      <c r="D204" s="13">
        <v>22</v>
      </c>
      <c r="E204" s="29"/>
      <c r="F204" s="30"/>
      <c r="G204" s="13">
        <v>3</v>
      </c>
      <c r="H204" s="29"/>
      <c r="I204" s="30"/>
      <c r="J204" s="13">
        <v>4</v>
      </c>
      <c r="K204" s="29"/>
      <c r="L204" s="30"/>
      <c r="M204" s="13">
        <v>5</v>
      </c>
      <c r="N204" s="29"/>
      <c r="O204" s="30"/>
      <c r="P204" s="13">
        <v>0</v>
      </c>
      <c r="Q204" s="29"/>
      <c r="R204" s="30"/>
      <c r="S204" s="13">
        <v>2</v>
      </c>
      <c r="T204" s="29"/>
      <c r="U204" s="30"/>
      <c r="V204" s="13">
        <v>4</v>
      </c>
      <c r="W204" s="29"/>
      <c r="X204" s="30"/>
      <c r="Y204" s="13">
        <v>2</v>
      </c>
      <c r="Z204" s="29"/>
      <c r="AA204" s="30"/>
      <c r="AB204" s="13">
        <v>2</v>
      </c>
    </row>
    <row r="205" spans="1:28" x14ac:dyDescent="0.25">
      <c r="A205" s="34" t="s">
        <v>196</v>
      </c>
      <c r="B205" s="11">
        <v>553.80691026299996</v>
      </c>
      <c r="C205" s="12"/>
      <c r="D205" s="13"/>
      <c r="E205" s="11">
        <v>68.910998994420794</v>
      </c>
      <c r="F205" s="12"/>
      <c r="G205" s="13">
        <v>69</v>
      </c>
      <c r="H205" s="11">
        <v>62.961237922651506</v>
      </c>
      <c r="I205" s="12"/>
      <c r="J205" s="13">
        <v>63</v>
      </c>
      <c r="K205" s="11">
        <v>75.2331207721532</v>
      </c>
      <c r="L205" s="12"/>
      <c r="M205" s="13">
        <v>75</v>
      </c>
      <c r="N205" s="11">
        <v>80.894501869451034</v>
      </c>
      <c r="O205" s="12"/>
      <c r="P205" s="13">
        <v>81</v>
      </c>
      <c r="Q205" s="11">
        <v>83.089147773856595</v>
      </c>
      <c r="R205" s="12"/>
      <c r="S205" s="13">
        <v>83</v>
      </c>
      <c r="T205" s="11">
        <v>62.26865083020158</v>
      </c>
      <c r="U205" s="12"/>
      <c r="V205" s="13">
        <v>62</v>
      </c>
      <c r="W205" s="11">
        <v>71.725908302561706</v>
      </c>
      <c r="X205" s="12"/>
      <c r="Y205" s="13">
        <v>72</v>
      </c>
      <c r="Z205" s="11">
        <v>48.723343797702782</v>
      </c>
      <c r="AA205" s="12"/>
      <c r="AB205" s="13">
        <v>49</v>
      </c>
    </row>
    <row r="206" spans="1:28" x14ac:dyDescent="0.25">
      <c r="A206" s="34" t="s">
        <v>197</v>
      </c>
      <c r="B206" s="11">
        <v>496.08103008500001</v>
      </c>
      <c r="C206" s="12"/>
      <c r="D206" s="13"/>
      <c r="E206" s="11">
        <v>34.794024531379897</v>
      </c>
      <c r="F206" s="12"/>
      <c r="G206" s="13">
        <v>35</v>
      </c>
      <c r="H206" s="11">
        <v>44.926940756107406</v>
      </c>
      <c r="I206" s="12"/>
      <c r="J206" s="13">
        <v>45</v>
      </c>
      <c r="K206" s="11">
        <v>36.802089910015333</v>
      </c>
      <c r="L206" s="12"/>
      <c r="M206" s="13">
        <v>37</v>
      </c>
      <c r="N206" s="11">
        <v>58.583795043734895</v>
      </c>
      <c r="O206" s="12"/>
      <c r="P206" s="13">
        <v>59</v>
      </c>
      <c r="Q206" s="11">
        <v>68.707223055398998</v>
      </c>
      <c r="R206" s="12"/>
      <c r="S206" s="13">
        <v>69</v>
      </c>
      <c r="T206" s="11">
        <v>52.055942218039213</v>
      </c>
      <c r="U206" s="12"/>
      <c r="V206" s="13">
        <v>52</v>
      </c>
      <c r="W206" s="11">
        <v>105.6385502413125</v>
      </c>
      <c r="X206" s="12"/>
      <c r="Y206" s="13">
        <v>106</v>
      </c>
      <c r="Z206" s="11">
        <v>94.572464329011112</v>
      </c>
      <c r="AA206" s="12"/>
      <c r="AB206" s="13">
        <v>95</v>
      </c>
    </row>
    <row r="207" spans="1:28" x14ac:dyDescent="0.25">
      <c r="A207" s="34" t="s">
        <v>198</v>
      </c>
      <c r="B207" s="11">
        <v>246.12029460400004</v>
      </c>
      <c r="C207" s="12"/>
      <c r="D207" s="13"/>
      <c r="E207" s="11">
        <v>20.316604252049814</v>
      </c>
      <c r="F207" s="12"/>
      <c r="G207" s="13"/>
      <c r="H207" s="11">
        <v>41.088327443346344</v>
      </c>
      <c r="I207" s="12"/>
      <c r="J207" s="13"/>
      <c r="K207" s="11">
        <v>19.490753050120361</v>
      </c>
      <c r="L207" s="12"/>
      <c r="M207" s="13"/>
      <c r="N207" s="11">
        <v>55.342997549949409</v>
      </c>
      <c r="O207" s="12"/>
      <c r="P207" s="13"/>
      <c r="Q207" s="11">
        <v>25.027456437129491</v>
      </c>
      <c r="R207" s="12"/>
      <c r="S207" s="13"/>
      <c r="T207" s="11">
        <v>27.312346093782278</v>
      </c>
      <c r="U207" s="12"/>
      <c r="V207" s="13"/>
      <c r="W207" s="11">
        <v>30.038636185912939</v>
      </c>
      <c r="X207" s="12"/>
      <c r="Y207" s="13"/>
      <c r="Z207" s="11">
        <v>27.50317359170883</v>
      </c>
      <c r="AA207" s="12"/>
      <c r="AB207" s="13"/>
    </row>
    <row r="208" spans="1:28" x14ac:dyDescent="0.25">
      <c r="A208" s="34" t="s">
        <v>199</v>
      </c>
      <c r="B208" s="11">
        <v>129.72061880999999</v>
      </c>
      <c r="C208" s="12"/>
      <c r="D208" s="13">
        <v>150</v>
      </c>
      <c r="E208" s="11">
        <v>2.30078800254222</v>
      </c>
      <c r="F208" s="12"/>
      <c r="G208" s="13"/>
      <c r="H208" s="11">
        <v>8.5457840094425599</v>
      </c>
      <c r="I208" s="12"/>
      <c r="J208" s="13"/>
      <c r="K208" s="11">
        <v>11.613501346165499</v>
      </c>
      <c r="L208" s="12"/>
      <c r="M208" s="13"/>
      <c r="N208" s="11">
        <v>2.1912266690878299</v>
      </c>
      <c r="O208" s="12"/>
      <c r="P208" s="13"/>
      <c r="Q208" s="11">
        <v>47.9878640530236</v>
      </c>
      <c r="R208" s="12"/>
      <c r="S208" s="13"/>
      <c r="T208" s="11">
        <v>19.0636720210641</v>
      </c>
      <c r="U208" s="12"/>
      <c r="V208" s="13"/>
      <c r="W208" s="11">
        <v>25.308668027964501</v>
      </c>
      <c r="X208" s="12"/>
      <c r="Y208" s="13"/>
      <c r="Z208" s="11">
        <v>12.7091146807094</v>
      </c>
      <c r="AA208" s="12"/>
      <c r="AB208" s="13"/>
    </row>
    <row r="209" spans="1:28" ht="15.75" thickBot="1" x14ac:dyDescent="0.3">
      <c r="A209" s="34" t="s">
        <v>200</v>
      </c>
      <c r="B209" s="11">
        <v>548.574801708</v>
      </c>
      <c r="C209" s="12"/>
      <c r="D209" s="13"/>
      <c r="E209" s="11">
        <v>86.213568393703397</v>
      </c>
      <c r="F209" s="12"/>
      <c r="G209" s="13">
        <v>86</v>
      </c>
      <c r="H209" s="11">
        <v>59.468865802800337</v>
      </c>
      <c r="I209" s="12"/>
      <c r="J209" s="13">
        <v>59</v>
      </c>
      <c r="K209" s="11">
        <v>66.630460029737804</v>
      </c>
      <c r="L209" s="12"/>
      <c r="M209" s="13">
        <v>67</v>
      </c>
      <c r="N209" s="11">
        <v>64.812423443971852</v>
      </c>
      <c r="O209" s="12"/>
      <c r="P209" s="13">
        <v>65</v>
      </c>
      <c r="Q209" s="11">
        <v>79.326932785473574</v>
      </c>
      <c r="R209" s="12"/>
      <c r="S209" s="13">
        <v>79</v>
      </c>
      <c r="T209" s="11">
        <v>59.202889474157196</v>
      </c>
      <c r="U209" s="12"/>
      <c r="V209" s="13">
        <v>59</v>
      </c>
      <c r="W209" s="11">
        <v>70.433254610439846</v>
      </c>
      <c r="X209" s="12"/>
      <c r="Y209" s="13">
        <v>70</v>
      </c>
      <c r="Z209" s="11">
        <v>62.486407167715619</v>
      </c>
      <c r="AA209" s="12"/>
      <c r="AB209" s="13">
        <v>62</v>
      </c>
    </row>
    <row r="210" spans="1:28" ht="15.75" thickBot="1" x14ac:dyDescent="0.3">
      <c r="A210" s="15" t="s">
        <v>83</v>
      </c>
      <c r="B210" s="16">
        <f>SUM(B203:B209)</f>
        <v>2006.9036627609999</v>
      </c>
      <c r="C210" s="17">
        <f t="shared" ref="C210:AB210" si="3">SUM(C203:C209)</f>
        <v>0</v>
      </c>
      <c r="D210" s="18">
        <f t="shared" si="3"/>
        <v>172</v>
      </c>
      <c r="E210" s="16">
        <f t="shared" si="3"/>
        <v>215.35187085095265</v>
      </c>
      <c r="F210" s="17">
        <f t="shared" si="3"/>
        <v>0</v>
      </c>
      <c r="G210" s="18">
        <f t="shared" si="3"/>
        <v>193</v>
      </c>
      <c r="H210" s="16">
        <f t="shared" si="3"/>
        <v>220.84098312943308</v>
      </c>
      <c r="I210" s="17">
        <f t="shared" si="3"/>
        <v>0</v>
      </c>
      <c r="J210" s="18">
        <f t="shared" si="3"/>
        <v>171</v>
      </c>
      <c r="K210" s="16">
        <f t="shared" si="3"/>
        <v>214.63081803127923</v>
      </c>
      <c r="L210" s="17">
        <f t="shared" si="3"/>
        <v>0</v>
      </c>
      <c r="M210" s="18">
        <f t="shared" si="3"/>
        <v>184</v>
      </c>
      <c r="N210" s="16">
        <f t="shared" si="3"/>
        <v>267.36407502949163</v>
      </c>
      <c r="O210" s="17">
        <f t="shared" si="3"/>
        <v>0</v>
      </c>
      <c r="P210" s="18">
        <f t="shared" si="3"/>
        <v>205</v>
      </c>
      <c r="Q210" s="16">
        <f t="shared" si="3"/>
        <v>308.11540638572313</v>
      </c>
      <c r="R210" s="17">
        <f t="shared" si="3"/>
        <v>0</v>
      </c>
      <c r="S210" s="18">
        <f t="shared" si="3"/>
        <v>233</v>
      </c>
      <c r="T210" s="16">
        <f t="shared" si="3"/>
        <v>223.96835086045644</v>
      </c>
      <c r="U210" s="17">
        <f t="shared" si="3"/>
        <v>0</v>
      </c>
      <c r="V210" s="18">
        <f t="shared" si="3"/>
        <v>177</v>
      </c>
      <c r="W210" s="16">
        <f t="shared" si="3"/>
        <v>307.61475137840893</v>
      </c>
      <c r="X210" s="17">
        <f t="shared" si="3"/>
        <v>0</v>
      </c>
      <c r="Y210" s="18">
        <f t="shared" si="3"/>
        <v>250</v>
      </c>
      <c r="Z210" s="16">
        <f t="shared" si="3"/>
        <v>249.01740709525222</v>
      </c>
      <c r="AA210" s="17">
        <f t="shared" si="3"/>
        <v>0</v>
      </c>
      <c r="AB210" s="18">
        <f t="shared" si="3"/>
        <v>208</v>
      </c>
    </row>
    <row r="211" spans="1:28" s="27" customFormat="1" ht="15.75" thickBot="1" x14ac:dyDescent="0.3">
      <c r="A211" s="23" t="s">
        <v>201</v>
      </c>
      <c r="B211" s="24">
        <f>SUM(B76,B129,B200,B210)</f>
        <v>50872.560815881217</v>
      </c>
      <c r="C211" s="25">
        <f t="shared" ref="C211:AB211" si="4">SUM(C76,C129,C200,C210)</f>
        <v>744</v>
      </c>
      <c r="D211" s="26">
        <f t="shared" si="4"/>
        <v>38317</v>
      </c>
      <c r="E211" s="24">
        <f t="shared" si="4"/>
        <v>10832.978823149972</v>
      </c>
      <c r="F211" s="25">
        <f t="shared" si="4"/>
        <v>704</v>
      </c>
      <c r="G211" s="26">
        <f t="shared" si="4"/>
        <v>10160</v>
      </c>
      <c r="H211" s="24">
        <f t="shared" si="4"/>
        <v>5040.4299137739354</v>
      </c>
      <c r="I211" s="25">
        <f t="shared" si="4"/>
        <v>465</v>
      </c>
      <c r="J211" s="26">
        <f t="shared" si="4"/>
        <v>3442</v>
      </c>
      <c r="K211" s="24">
        <f t="shared" si="4"/>
        <v>6158.2165973172487</v>
      </c>
      <c r="L211" s="25">
        <f t="shared" si="4"/>
        <v>372</v>
      </c>
      <c r="M211" s="26">
        <f t="shared" si="4"/>
        <v>3585</v>
      </c>
      <c r="N211" s="24">
        <f t="shared" si="4"/>
        <v>6038.9971914086937</v>
      </c>
      <c r="O211" s="25">
        <f t="shared" si="4"/>
        <v>432</v>
      </c>
      <c r="P211" s="26">
        <f t="shared" si="4"/>
        <v>3999</v>
      </c>
      <c r="Q211" s="24">
        <f t="shared" si="4"/>
        <v>6639.507497002629</v>
      </c>
      <c r="R211" s="25">
        <f t="shared" si="4"/>
        <v>533</v>
      </c>
      <c r="S211" s="26">
        <f t="shared" si="4"/>
        <v>4337</v>
      </c>
      <c r="T211" s="24">
        <f t="shared" si="4"/>
        <v>5001.9896222567759</v>
      </c>
      <c r="U211" s="25">
        <f t="shared" si="4"/>
        <v>541</v>
      </c>
      <c r="V211" s="26">
        <f t="shared" si="4"/>
        <v>3507</v>
      </c>
      <c r="W211" s="24">
        <f t="shared" si="4"/>
        <v>5674.3414210646824</v>
      </c>
      <c r="X211" s="25">
        <f t="shared" si="4"/>
        <v>660</v>
      </c>
      <c r="Y211" s="26">
        <f t="shared" si="4"/>
        <v>3840</v>
      </c>
      <c r="Z211" s="24">
        <f t="shared" si="4"/>
        <v>5486.2849599512192</v>
      </c>
      <c r="AA211" s="25">
        <f t="shared" si="4"/>
        <v>745</v>
      </c>
      <c r="AB211" s="26">
        <f t="shared" si="4"/>
        <v>3854</v>
      </c>
    </row>
  </sheetData>
  <sheetProtection algorithmName="SHA-512" hashValue="8rr9ug0I4dB+BAFazXfWL4/DZ3WAYs30V8FhxUUkia156iRU9rbcqyJziDd4PAv8nllfjd5NdptmU7zIWK96kg==" saltValue="SieNuvhqx/cgtlmdRtGuCw==" spinCount="100000" sheet="1" objects="1" scenarios="1" selectLockedCells="1" selectUnlockedCells="1"/>
  <mergeCells count="10">
    <mergeCell ref="Q1:S1"/>
    <mergeCell ref="T1:V1"/>
    <mergeCell ref="W1:Y1"/>
    <mergeCell ref="Z1:AB1"/>
    <mergeCell ref="A1:A2"/>
    <mergeCell ref="B1:D1"/>
    <mergeCell ref="E1:G1"/>
    <mergeCell ref="H1:J1"/>
    <mergeCell ref="K1:M1"/>
    <mergeCell ref="N1:P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808AAE32EAC74CA6A7AA447746C761" ma:contentTypeVersion="13" ma:contentTypeDescription="Create a new document." ma:contentTypeScope="" ma:versionID="fb316f4fa53778bd8f74a14c3a1c27d6">
  <xsd:schema xmlns:xsd="http://www.w3.org/2001/XMLSchema" xmlns:xs="http://www.w3.org/2001/XMLSchema" xmlns:p="http://schemas.microsoft.com/office/2006/metadata/properties" xmlns:ns3="1c082567-aa06-48dc-89cf-5ae14f9883e8" xmlns:ns4="ec6060a8-e152-45f6-9769-c4fde5c300d4" targetNamespace="http://schemas.microsoft.com/office/2006/metadata/properties" ma:root="true" ma:fieldsID="ca6e9cb44b4deb351e86ad3e6f3dd732" ns3:_="" ns4:_="">
    <xsd:import namespace="1c082567-aa06-48dc-89cf-5ae14f9883e8"/>
    <xsd:import namespace="ec6060a8-e152-45f6-9769-c4fde5c300d4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82567-aa06-48dc-89cf-5ae14f9883e8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6060a8-e152-45f6-9769-c4fde5c300d4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c082567-aa06-48dc-89cf-5ae14f9883e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680B1FF-ECEC-49A4-9651-538CFAE6F8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82567-aa06-48dc-89cf-5ae14f9883e8"/>
    <ds:schemaRef ds:uri="ec6060a8-e152-45f6-9769-c4fde5c300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BF77E9-30A1-4846-BDBC-E6088F821922}">
  <ds:schemaRefs>
    <ds:schemaRef ds:uri="http://purl.org/dc/elements/1.1/"/>
    <ds:schemaRef ds:uri="http://schemas.microsoft.com/office/2006/metadata/properties"/>
    <ds:schemaRef ds:uri="ec6060a8-e152-45f6-9769-c4fde5c300d4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1c082567-aa06-48dc-89cf-5ae14f9883e8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75AFD86-291A-4EE2-B2FA-7EF6CC2BA8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plán výkonov agr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RG</dc:creator>
  <cp:lastModifiedBy>RG</cp:lastModifiedBy>
  <dcterms:created xsi:type="dcterms:W3CDTF">2026-03-28T13:56:24Z</dcterms:created>
  <dcterms:modified xsi:type="dcterms:W3CDTF">2026-04-29T14:49:08Z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0x0101009C808AAE32EAC74CA6A7AA447746C761</vt:lpwstr>
  </property>
</Properties>
</file>